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3.xml" ContentType="application/vnd.openxmlformats-officedocument.drawing+xml"/>
  <Override PartName="/xl/charts/chart1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3/Capitoli pronti/"/>
    </mc:Choice>
  </mc:AlternateContent>
  <xr:revisionPtr revIDLastSave="34" documentId="11_CDE205B56344CA2F1C310FC4CC700193DB5ECB50" xr6:coauthVersionLast="47" xr6:coauthVersionMax="47" xr10:uidLastSave="{D1347E6C-C8CD-41F3-831C-8946212C43AB}"/>
  <bookViews>
    <workbookView xWindow="-110" yWindow="-110" windowWidth="19420" windowHeight="10560" tabRatio="845" xr2:uid="{00000000-000D-0000-FFFF-FFFF00000000}"/>
  </bookViews>
  <sheets>
    <sheet name="t1" sheetId="94" r:id="rId1"/>
    <sheet name="f1" sheetId="8" r:id="rId2"/>
    <sheet name="f2" sheetId="11" r:id="rId3"/>
    <sheet name="f3" sheetId="63" r:id="rId4"/>
    <sheet name="f4" sheetId="64" r:id="rId5"/>
    <sheet name="f5" sheetId="73" r:id="rId6"/>
    <sheet name="t2" sheetId="74" r:id="rId7"/>
    <sheet name="t3" sheetId="75" r:id="rId8"/>
    <sheet name="f6" sheetId="76" r:id="rId9"/>
    <sheet name="t4" sheetId="77" r:id="rId10"/>
    <sheet name="t5" sheetId="78" r:id="rId11"/>
    <sheet name="t6" sheetId="79" r:id="rId12"/>
    <sheet name="t7" sheetId="95" r:id="rId13"/>
    <sheet name="f7" sheetId="62" r:id="rId14"/>
    <sheet name="f8" sheetId="61" r:id="rId15"/>
    <sheet name="t8" sheetId="59" r:id="rId16"/>
    <sheet name="t9" sheetId="60" r:id="rId17"/>
    <sheet name="f9" sheetId="70" r:id="rId18"/>
    <sheet name="f10" sheetId="71" r:id="rId19"/>
    <sheet name="f11" sheetId="72" r:id="rId20"/>
    <sheet name="f12" sheetId="66" r:id="rId21"/>
    <sheet name="f13" sheetId="67" r:id="rId22"/>
    <sheet name="f14" sheetId="92" r:id="rId23"/>
    <sheet name="f15" sheetId="93" r:id="rId24"/>
    <sheet name="f16" sheetId="84" r:id="rId25"/>
    <sheet name="f17" sheetId="89" r:id="rId26"/>
    <sheet name="f18" sheetId="91" r:id="rId27"/>
    <sheet name="f19" sheetId="86" r:id="rId28"/>
  </sheets>
  <definedNames>
    <definedName name="__Anonymous_Sheet_DB__1" localSheetId="18">#REF!</definedName>
    <definedName name="__Anonymous_Sheet_DB__1" localSheetId="19">#REF!</definedName>
    <definedName name="__Anonymous_Sheet_DB__1" localSheetId="26">#REF!</definedName>
    <definedName name="__Anonymous_Sheet_DB__1" localSheetId="5">#REF!</definedName>
    <definedName name="__Anonymous_Sheet_DB__1" localSheetId="8">#REF!</definedName>
    <definedName name="__Anonymous_Sheet_DB__1" localSheetId="13">#REF!</definedName>
    <definedName name="__Anonymous_Sheet_DB__1" localSheetId="17">#REF!</definedName>
    <definedName name="__Anonymous_Sheet_DB__1" localSheetId="0">#REF!</definedName>
    <definedName name="__Anonymous_Sheet_DB__1" localSheetId="6">#REF!</definedName>
    <definedName name="__Anonymous_Sheet_DB__1" localSheetId="7">#REF!</definedName>
    <definedName name="__Anonymous_Sheet_DB__1" localSheetId="9">#REF!</definedName>
    <definedName name="__Anonymous_Sheet_DB__1" localSheetId="10">#REF!</definedName>
    <definedName name="__Anonymous_Sheet_DB__1" localSheetId="11">#REF!</definedName>
    <definedName name="__Anonymous_Sheet_DB__1" localSheetId="12">#REF!</definedName>
    <definedName name="__Anonymous_Sheet_DB__1" localSheetId="15">#REF!</definedName>
    <definedName name="__Anonymous_Sheet_DB__1" localSheetId="16">#REF!</definedName>
    <definedName name="__Anonymous_Sheet_DB__1">#REF!</definedName>
    <definedName name="__Anonymous_Sheet_DB__1_1" localSheetId="18">#REF!</definedName>
    <definedName name="__Anonymous_Sheet_DB__1_1" localSheetId="19">#REF!</definedName>
    <definedName name="__Anonymous_Sheet_DB__1_1" localSheetId="26">#REF!</definedName>
    <definedName name="__Anonymous_Sheet_DB__1_1" localSheetId="5">#REF!</definedName>
    <definedName name="__Anonymous_Sheet_DB__1_1" localSheetId="8">#REF!</definedName>
    <definedName name="__Anonymous_Sheet_DB__1_1" localSheetId="13">#REF!</definedName>
    <definedName name="__Anonymous_Sheet_DB__1_1" localSheetId="17">#REF!</definedName>
    <definedName name="__Anonymous_Sheet_DB__1_1" localSheetId="0">#REF!</definedName>
    <definedName name="__Anonymous_Sheet_DB__1_1" localSheetId="6">#REF!</definedName>
    <definedName name="__Anonymous_Sheet_DB__1_1" localSheetId="7">#REF!</definedName>
    <definedName name="__Anonymous_Sheet_DB__1_1" localSheetId="9">#REF!</definedName>
    <definedName name="__Anonymous_Sheet_DB__1_1" localSheetId="10">#REF!</definedName>
    <definedName name="__Anonymous_Sheet_DB__1_1" localSheetId="11">#REF!</definedName>
    <definedName name="__Anonymous_Sheet_DB__1_1" localSheetId="12">#REF!</definedName>
    <definedName name="__Anonymous_Sheet_DB__1_1" localSheetId="15">#REF!</definedName>
    <definedName name="__Anonymous_Sheet_DB__1_1" localSheetId="16">#REF!</definedName>
    <definedName name="__Anonymous_Sheet_DB__1_1">#REF!</definedName>
    <definedName name="__Anonymous_Sheet_DB__1_10" localSheetId="18">#REF!</definedName>
    <definedName name="__Anonymous_Sheet_DB__1_10" localSheetId="19">#REF!</definedName>
    <definedName name="__Anonymous_Sheet_DB__1_10" localSheetId="26">#REF!</definedName>
    <definedName name="__Anonymous_Sheet_DB__1_10" localSheetId="5">#REF!</definedName>
    <definedName name="__Anonymous_Sheet_DB__1_10" localSheetId="8">#REF!</definedName>
    <definedName name="__Anonymous_Sheet_DB__1_10" localSheetId="13">#REF!</definedName>
    <definedName name="__Anonymous_Sheet_DB__1_10" localSheetId="17">#REF!</definedName>
    <definedName name="__Anonymous_Sheet_DB__1_10" localSheetId="0">#REF!</definedName>
    <definedName name="__Anonymous_Sheet_DB__1_10" localSheetId="6">#REF!</definedName>
    <definedName name="__Anonymous_Sheet_DB__1_10" localSheetId="7">#REF!</definedName>
    <definedName name="__Anonymous_Sheet_DB__1_10" localSheetId="9">#REF!</definedName>
    <definedName name="__Anonymous_Sheet_DB__1_10" localSheetId="10">#REF!</definedName>
    <definedName name="__Anonymous_Sheet_DB__1_10" localSheetId="11">#REF!</definedName>
    <definedName name="__Anonymous_Sheet_DB__1_10" localSheetId="12">#REF!</definedName>
    <definedName name="__Anonymous_Sheet_DB__1_10" localSheetId="15">#REF!</definedName>
    <definedName name="__Anonymous_Sheet_DB__1_10" localSheetId="16">#REF!</definedName>
    <definedName name="__Anonymous_Sheet_DB__1_10">#REF!</definedName>
    <definedName name="__Anonymous_Sheet_DB__1_11" localSheetId="18">#REF!</definedName>
    <definedName name="__Anonymous_Sheet_DB__1_11" localSheetId="19">#REF!</definedName>
    <definedName name="__Anonymous_Sheet_DB__1_11" localSheetId="26">#REF!</definedName>
    <definedName name="__Anonymous_Sheet_DB__1_11" localSheetId="5">#REF!</definedName>
    <definedName name="__Anonymous_Sheet_DB__1_11" localSheetId="8">#REF!</definedName>
    <definedName name="__Anonymous_Sheet_DB__1_11" localSheetId="13">#REF!</definedName>
    <definedName name="__Anonymous_Sheet_DB__1_11" localSheetId="17">#REF!</definedName>
    <definedName name="__Anonymous_Sheet_DB__1_11" localSheetId="0">#REF!</definedName>
    <definedName name="__Anonymous_Sheet_DB__1_11" localSheetId="6">#REF!</definedName>
    <definedName name="__Anonymous_Sheet_DB__1_11" localSheetId="7">#REF!</definedName>
    <definedName name="__Anonymous_Sheet_DB__1_11" localSheetId="9">#REF!</definedName>
    <definedName name="__Anonymous_Sheet_DB__1_11" localSheetId="10">#REF!</definedName>
    <definedName name="__Anonymous_Sheet_DB__1_11" localSheetId="11">#REF!</definedName>
    <definedName name="__Anonymous_Sheet_DB__1_11" localSheetId="12">#REF!</definedName>
    <definedName name="__Anonymous_Sheet_DB__1_11" localSheetId="15">#REF!</definedName>
    <definedName name="__Anonymous_Sheet_DB__1_11" localSheetId="16">#REF!</definedName>
    <definedName name="__Anonymous_Sheet_DB__1_11">#REF!</definedName>
    <definedName name="__Anonymous_Sheet_DB__1_12" localSheetId="18">#REF!</definedName>
    <definedName name="__Anonymous_Sheet_DB__1_12" localSheetId="19">#REF!</definedName>
    <definedName name="__Anonymous_Sheet_DB__1_12" localSheetId="26">#REF!</definedName>
    <definedName name="__Anonymous_Sheet_DB__1_12" localSheetId="5">#REF!</definedName>
    <definedName name="__Anonymous_Sheet_DB__1_12" localSheetId="8">#REF!</definedName>
    <definedName name="__Anonymous_Sheet_DB__1_12" localSheetId="13">#REF!</definedName>
    <definedName name="__Anonymous_Sheet_DB__1_12" localSheetId="17">#REF!</definedName>
    <definedName name="__Anonymous_Sheet_DB__1_12" localSheetId="0">#REF!</definedName>
    <definedName name="__Anonymous_Sheet_DB__1_12" localSheetId="6">#REF!</definedName>
    <definedName name="__Anonymous_Sheet_DB__1_12" localSheetId="7">#REF!</definedName>
    <definedName name="__Anonymous_Sheet_DB__1_12" localSheetId="9">#REF!</definedName>
    <definedName name="__Anonymous_Sheet_DB__1_12" localSheetId="10">#REF!</definedName>
    <definedName name="__Anonymous_Sheet_DB__1_12" localSheetId="11">#REF!</definedName>
    <definedName name="__Anonymous_Sheet_DB__1_12" localSheetId="12">#REF!</definedName>
    <definedName name="__Anonymous_Sheet_DB__1_12" localSheetId="15">#REF!</definedName>
    <definedName name="__Anonymous_Sheet_DB__1_12" localSheetId="16">#REF!</definedName>
    <definedName name="__Anonymous_Sheet_DB__1_12">#REF!</definedName>
    <definedName name="__Anonymous_Sheet_DB__1_13" localSheetId="18">#REF!</definedName>
    <definedName name="__Anonymous_Sheet_DB__1_13" localSheetId="19">#REF!</definedName>
    <definedName name="__Anonymous_Sheet_DB__1_13" localSheetId="26">#REF!</definedName>
    <definedName name="__Anonymous_Sheet_DB__1_13" localSheetId="5">#REF!</definedName>
    <definedName name="__Anonymous_Sheet_DB__1_13" localSheetId="8">#REF!</definedName>
    <definedName name="__Anonymous_Sheet_DB__1_13" localSheetId="13">#REF!</definedName>
    <definedName name="__Anonymous_Sheet_DB__1_13" localSheetId="17">#REF!</definedName>
    <definedName name="__Anonymous_Sheet_DB__1_13" localSheetId="0">#REF!</definedName>
    <definedName name="__Anonymous_Sheet_DB__1_13" localSheetId="6">#REF!</definedName>
    <definedName name="__Anonymous_Sheet_DB__1_13" localSheetId="7">#REF!</definedName>
    <definedName name="__Anonymous_Sheet_DB__1_13" localSheetId="9">#REF!</definedName>
    <definedName name="__Anonymous_Sheet_DB__1_13" localSheetId="10">#REF!</definedName>
    <definedName name="__Anonymous_Sheet_DB__1_13" localSheetId="11">#REF!</definedName>
    <definedName name="__Anonymous_Sheet_DB__1_13" localSheetId="12">#REF!</definedName>
    <definedName name="__Anonymous_Sheet_DB__1_13" localSheetId="15">#REF!</definedName>
    <definedName name="__Anonymous_Sheet_DB__1_13" localSheetId="16">#REF!</definedName>
    <definedName name="__Anonymous_Sheet_DB__1_13">#REF!</definedName>
    <definedName name="__Anonymous_Sheet_DB__1_14" localSheetId="18">#REF!</definedName>
    <definedName name="__Anonymous_Sheet_DB__1_14" localSheetId="19">#REF!</definedName>
    <definedName name="__Anonymous_Sheet_DB__1_14" localSheetId="26">#REF!</definedName>
    <definedName name="__Anonymous_Sheet_DB__1_14" localSheetId="5">#REF!</definedName>
    <definedName name="__Anonymous_Sheet_DB__1_14" localSheetId="8">#REF!</definedName>
    <definedName name="__Anonymous_Sheet_DB__1_14" localSheetId="13">#REF!</definedName>
    <definedName name="__Anonymous_Sheet_DB__1_14" localSheetId="17">#REF!</definedName>
    <definedName name="__Anonymous_Sheet_DB__1_14" localSheetId="0">#REF!</definedName>
    <definedName name="__Anonymous_Sheet_DB__1_14" localSheetId="6">#REF!</definedName>
    <definedName name="__Anonymous_Sheet_DB__1_14" localSheetId="7">#REF!</definedName>
    <definedName name="__Anonymous_Sheet_DB__1_14" localSheetId="9">#REF!</definedName>
    <definedName name="__Anonymous_Sheet_DB__1_14" localSheetId="10">#REF!</definedName>
    <definedName name="__Anonymous_Sheet_DB__1_14" localSheetId="11">#REF!</definedName>
    <definedName name="__Anonymous_Sheet_DB__1_14" localSheetId="12">#REF!</definedName>
    <definedName name="__Anonymous_Sheet_DB__1_14" localSheetId="15">#REF!</definedName>
    <definedName name="__Anonymous_Sheet_DB__1_14" localSheetId="16">#REF!</definedName>
    <definedName name="__Anonymous_Sheet_DB__1_14">#REF!</definedName>
    <definedName name="__Anonymous_Sheet_DB__1_15" localSheetId="18">#REF!</definedName>
    <definedName name="__Anonymous_Sheet_DB__1_15" localSheetId="19">#REF!</definedName>
    <definedName name="__Anonymous_Sheet_DB__1_15" localSheetId="26">#REF!</definedName>
    <definedName name="__Anonymous_Sheet_DB__1_15" localSheetId="5">#REF!</definedName>
    <definedName name="__Anonymous_Sheet_DB__1_15" localSheetId="8">#REF!</definedName>
    <definedName name="__Anonymous_Sheet_DB__1_15" localSheetId="13">#REF!</definedName>
    <definedName name="__Anonymous_Sheet_DB__1_15" localSheetId="17">#REF!</definedName>
    <definedName name="__Anonymous_Sheet_DB__1_15" localSheetId="0">#REF!</definedName>
    <definedName name="__Anonymous_Sheet_DB__1_15" localSheetId="6">#REF!</definedName>
    <definedName name="__Anonymous_Sheet_DB__1_15" localSheetId="7">#REF!</definedName>
    <definedName name="__Anonymous_Sheet_DB__1_15" localSheetId="9">#REF!</definedName>
    <definedName name="__Anonymous_Sheet_DB__1_15" localSheetId="10">#REF!</definedName>
    <definedName name="__Anonymous_Sheet_DB__1_15" localSheetId="11">#REF!</definedName>
    <definedName name="__Anonymous_Sheet_DB__1_15" localSheetId="12">#REF!</definedName>
    <definedName name="__Anonymous_Sheet_DB__1_15" localSheetId="15">#REF!</definedName>
    <definedName name="__Anonymous_Sheet_DB__1_15" localSheetId="16">#REF!</definedName>
    <definedName name="__Anonymous_Sheet_DB__1_15">#REF!</definedName>
    <definedName name="__Anonymous_Sheet_DB__1_16" localSheetId="18">#REF!</definedName>
    <definedName name="__Anonymous_Sheet_DB__1_16" localSheetId="19">#REF!</definedName>
    <definedName name="__Anonymous_Sheet_DB__1_16" localSheetId="26">#REF!</definedName>
    <definedName name="__Anonymous_Sheet_DB__1_16" localSheetId="5">#REF!</definedName>
    <definedName name="__Anonymous_Sheet_DB__1_16" localSheetId="8">#REF!</definedName>
    <definedName name="__Anonymous_Sheet_DB__1_16" localSheetId="13">#REF!</definedName>
    <definedName name="__Anonymous_Sheet_DB__1_16" localSheetId="17">#REF!</definedName>
    <definedName name="__Anonymous_Sheet_DB__1_16" localSheetId="0">#REF!</definedName>
    <definedName name="__Anonymous_Sheet_DB__1_16" localSheetId="6">#REF!</definedName>
    <definedName name="__Anonymous_Sheet_DB__1_16" localSheetId="7">#REF!</definedName>
    <definedName name="__Anonymous_Sheet_DB__1_16" localSheetId="9">#REF!</definedName>
    <definedName name="__Anonymous_Sheet_DB__1_16" localSheetId="10">#REF!</definedName>
    <definedName name="__Anonymous_Sheet_DB__1_16" localSheetId="11">#REF!</definedName>
    <definedName name="__Anonymous_Sheet_DB__1_16" localSheetId="12">#REF!</definedName>
    <definedName name="__Anonymous_Sheet_DB__1_16" localSheetId="15">#REF!</definedName>
    <definedName name="__Anonymous_Sheet_DB__1_16" localSheetId="16">#REF!</definedName>
    <definedName name="__Anonymous_Sheet_DB__1_16">#REF!</definedName>
    <definedName name="__Anonymous_Sheet_DB__1_17" localSheetId="18">#REF!</definedName>
    <definedName name="__Anonymous_Sheet_DB__1_17" localSheetId="19">#REF!</definedName>
    <definedName name="__Anonymous_Sheet_DB__1_17" localSheetId="26">#REF!</definedName>
    <definedName name="__Anonymous_Sheet_DB__1_17" localSheetId="5">#REF!</definedName>
    <definedName name="__Anonymous_Sheet_DB__1_17" localSheetId="8">#REF!</definedName>
    <definedName name="__Anonymous_Sheet_DB__1_17" localSheetId="13">#REF!</definedName>
    <definedName name="__Anonymous_Sheet_DB__1_17" localSheetId="17">#REF!</definedName>
    <definedName name="__Anonymous_Sheet_DB__1_17" localSheetId="0">#REF!</definedName>
    <definedName name="__Anonymous_Sheet_DB__1_17" localSheetId="6">#REF!</definedName>
    <definedName name="__Anonymous_Sheet_DB__1_17" localSheetId="7">#REF!</definedName>
    <definedName name="__Anonymous_Sheet_DB__1_17" localSheetId="9">#REF!</definedName>
    <definedName name="__Anonymous_Sheet_DB__1_17" localSheetId="10">#REF!</definedName>
    <definedName name="__Anonymous_Sheet_DB__1_17" localSheetId="11">#REF!</definedName>
    <definedName name="__Anonymous_Sheet_DB__1_17" localSheetId="12">#REF!</definedName>
    <definedName name="__Anonymous_Sheet_DB__1_17" localSheetId="15">#REF!</definedName>
    <definedName name="__Anonymous_Sheet_DB__1_17" localSheetId="16">#REF!</definedName>
    <definedName name="__Anonymous_Sheet_DB__1_17">#REF!</definedName>
    <definedName name="__Anonymous_Sheet_DB__1_18" localSheetId="18">#REF!</definedName>
    <definedName name="__Anonymous_Sheet_DB__1_18" localSheetId="19">#REF!</definedName>
    <definedName name="__Anonymous_Sheet_DB__1_18" localSheetId="26">#REF!</definedName>
    <definedName name="__Anonymous_Sheet_DB__1_18" localSheetId="5">#REF!</definedName>
    <definedName name="__Anonymous_Sheet_DB__1_18" localSheetId="8">#REF!</definedName>
    <definedName name="__Anonymous_Sheet_DB__1_18" localSheetId="13">#REF!</definedName>
    <definedName name="__Anonymous_Sheet_DB__1_18" localSheetId="17">#REF!</definedName>
    <definedName name="__Anonymous_Sheet_DB__1_18" localSheetId="0">#REF!</definedName>
    <definedName name="__Anonymous_Sheet_DB__1_18" localSheetId="6">#REF!</definedName>
    <definedName name="__Anonymous_Sheet_DB__1_18" localSheetId="7">#REF!</definedName>
    <definedName name="__Anonymous_Sheet_DB__1_18" localSheetId="9">#REF!</definedName>
    <definedName name="__Anonymous_Sheet_DB__1_18" localSheetId="10">#REF!</definedName>
    <definedName name="__Anonymous_Sheet_DB__1_18" localSheetId="11">#REF!</definedName>
    <definedName name="__Anonymous_Sheet_DB__1_18" localSheetId="12">#REF!</definedName>
    <definedName name="__Anonymous_Sheet_DB__1_18" localSheetId="15">#REF!</definedName>
    <definedName name="__Anonymous_Sheet_DB__1_18" localSheetId="16">#REF!</definedName>
    <definedName name="__Anonymous_Sheet_DB__1_18">#REF!</definedName>
    <definedName name="__Anonymous_Sheet_DB__1_19" localSheetId="18">#REF!</definedName>
    <definedName name="__Anonymous_Sheet_DB__1_19" localSheetId="19">#REF!</definedName>
    <definedName name="__Anonymous_Sheet_DB__1_19" localSheetId="26">#REF!</definedName>
    <definedName name="__Anonymous_Sheet_DB__1_19" localSheetId="5">#REF!</definedName>
    <definedName name="__Anonymous_Sheet_DB__1_19" localSheetId="8">#REF!</definedName>
    <definedName name="__Anonymous_Sheet_DB__1_19" localSheetId="13">#REF!</definedName>
    <definedName name="__Anonymous_Sheet_DB__1_19" localSheetId="17">#REF!</definedName>
    <definedName name="__Anonymous_Sheet_DB__1_19" localSheetId="0">#REF!</definedName>
    <definedName name="__Anonymous_Sheet_DB__1_19" localSheetId="6">#REF!</definedName>
    <definedName name="__Anonymous_Sheet_DB__1_19" localSheetId="7">#REF!</definedName>
    <definedName name="__Anonymous_Sheet_DB__1_19" localSheetId="9">#REF!</definedName>
    <definedName name="__Anonymous_Sheet_DB__1_19" localSheetId="10">#REF!</definedName>
    <definedName name="__Anonymous_Sheet_DB__1_19" localSheetId="11">#REF!</definedName>
    <definedName name="__Anonymous_Sheet_DB__1_19" localSheetId="12">#REF!</definedName>
    <definedName name="__Anonymous_Sheet_DB__1_19" localSheetId="15">#REF!</definedName>
    <definedName name="__Anonymous_Sheet_DB__1_19" localSheetId="16">#REF!</definedName>
    <definedName name="__Anonymous_Sheet_DB__1_19">#REF!</definedName>
    <definedName name="__Anonymous_Sheet_DB__1_2" localSheetId="18">#REF!</definedName>
    <definedName name="__Anonymous_Sheet_DB__1_2" localSheetId="19">#REF!</definedName>
    <definedName name="__Anonymous_Sheet_DB__1_2" localSheetId="26">#REF!</definedName>
    <definedName name="__Anonymous_Sheet_DB__1_2" localSheetId="5">#REF!</definedName>
    <definedName name="__Anonymous_Sheet_DB__1_2" localSheetId="8">#REF!</definedName>
    <definedName name="__Anonymous_Sheet_DB__1_2" localSheetId="13">#REF!</definedName>
    <definedName name="__Anonymous_Sheet_DB__1_2" localSheetId="17">#REF!</definedName>
    <definedName name="__Anonymous_Sheet_DB__1_2" localSheetId="0">#REF!</definedName>
    <definedName name="__Anonymous_Sheet_DB__1_2" localSheetId="6">#REF!</definedName>
    <definedName name="__Anonymous_Sheet_DB__1_2" localSheetId="7">#REF!</definedName>
    <definedName name="__Anonymous_Sheet_DB__1_2" localSheetId="9">#REF!</definedName>
    <definedName name="__Anonymous_Sheet_DB__1_2" localSheetId="10">#REF!</definedName>
    <definedName name="__Anonymous_Sheet_DB__1_2" localSheetId="11">#REF!</definedName>
    <definedName name="__Anonymous_Sheet_DB__1_2" localSheetId="12">#REF!</definedName>
    <definedName name="__Anonymous_Sheet_DB__1_2" localSheetId="15">#REF!</definedName>
    <definedName name="__Anonymous_Sheet_DB__1_2" localSheetId="16">#REF!</definedName>
    <definedName name="__Anonymous_Sheet_DB__1_2">#REF!</definedName>
    <definedName name="__Anonymous_Sheet_DB__1_20" localSheetId="18">#REF!</definedName>
    <definedName name="__Anonymous_Sheet_DB__1_20" localSheetId="19">#REF!</definedName>
    <definedName name="__Anonymous_Sheet_DB__1_20" localSheetId="26">#REF!</definedName>
    <definedName name="__Anonymous_Sheet_DB__1_20" localSheetId="5">#REF!</definedName>
    <definedName name="__Anonymous_Sheet_DB__1_20" localSheetId="8">#REF!</definedName>
    <definedName name="__Anonymous_Sheet_DB__1_20" localSheetId="13">#REF!</definedName>
    <definedName name="__Anonymous_Sheet_DB__1_20" localSheetId="17">#REF!</definedName>
    <definedName name="__Anonymous_Sheet_DB__1_20" localSheetId="0">#REF!</definedName>
    <definedName name="__Anonymous_Sheet_DB__1_20" localSheetId="6">#REF!</definedName>
    <definedName name="__Anonymous_Sheet_DB__1_20" localSheetId="7">#REF!</definedName>
    <definedName name="__Anonymous_Sheet_DB__1_20" localSheetId="9">#REF!</definedName>
    <definedName name="__Anonymous_Sheet_DB__1_20" localSheetId="10">#REF!</definedName>
    <definedName name="__Anonymous_Sheet_DB__1_20" localSheetId="11">#REF!</definedName>
    <definedName name="__Anonymous_Sheet_DB__1_20" localSheetId="12">#REF!</definedName>
    <definedName name="__Anonymous_Sheet_DB__1_20" localSheetId="15">#REF!</definedName>
    <definedName name="__Anonymous_Sheet_DB__1_20" localSheetId="16">#REF!</definedName>
    <definedName name="__Anonymous_Sheet_DB__1_20">#REF!</definedName>
    <definedName name="__Anonymous_Sheet_DB__1_21" localSheetId="18">#REF!</definedName>
    <definedName name="__Anonymous_Sheet_DB__1_21" localSheetId="19">#REF!</definedName>
    <definedName name="__Anonymous_Sheet_DB__1_21" localSheetId="26">#REF!</definedName>
    <definedName name="__Anonymous_Sheet_DB__1_21" localSheetId="5">#REF!</definedName>
    <definedName name="__Anonymous_Sheet_DB__1_21" localSheetId="8">#REF!</definedName>
    <definedName name="__Anonymous_Sheet_DB__1_21" localSheetId="13">#REF!</definedName>
    <definedName name="__Anonymous_Sheet_DB__1_21" localSheetId="17">#REF!</definedName>
    <definedName name="__Anonymous_Sheet_DB__1_21" localSheetId="0">#REF!</definedName>
    <definedName name="__Anonymous_Sheet_DB__1_21" localSheetId="6">#REF!</definedName>
    <definedName name="__Anonymous_Sheet_DB__1_21" localSheetId="7">#REF!</definedName>
    <definedName name="__Anonymous_Sheet_DB__1_21" localSheetId="9">#REF!</definedName>
    <definedName name="__Anonymous_Sheet_DB__1_21" localSheetId="10">#REF!</definedName>
    <definedName name="__Anonymous_Sheet_DB__1_21" localSheetId="11">#REF!</definedName>
    <definedName name="__Anonymous_Sheet_DB__1_21" localSheetId="12">#REF!</definedName>
    <definedName name="__Anonymous_Sheet_DB__1_21" localSheetId="15">#REF!</definedName>
    <definedName name="__Anonymous_Sheet_DB__1_21" localSheetId="16">#REF!</definedName>
    <definedName name="__Anonymous_Sheet_DB__1_21">#REF!</definedName>
    <definedName name="__Anonymous_Sheet_DB__1_23" localSheetId="18">#REF!</definedName>
    <definedName name="__Anonymous_Sheet_DB__1_23" localSheetId="19">#REF!</definedName>
    <definedName name="__Anonymous_Sheet_DB__1_23" localSheetId="26">#REF!</definedName>
    <definedName name="__Anonymous_Sheet_DB__1_23" localSheetId="5">#REF!</definedName>
    <definedName name="__Anonymous_Sheet_DB__1_23" localSheetId="8">#REF!</definedName>
    <definedName name="__Anonymous_Sheet_DB__1_23" localSheetId="13">#REF!</definedName>
    <definedName name="__Anonymous_Sheet_DB__1_23" localSheetId="17">#REF!</definedName>
    <definedName name="__Anonymous_Sheet_DB__1_23" localSheetId="0">#REF!</definedName>
    <definedName name="__Anonymous_Sheet_DB__1_23" localSheetId="6">#REF!</definedName>
    <definedName name="__Anonymous_Sheet_DB__1_23" localSheetId="7">#REF!</definedName>
    <definedName name="__Anonymous_Sheet_DB__1_23" localSheetId="9">#REF!</definedName>
    <definedName name="__Anonymous_Sheet_DB__1_23" localSheetId="10">#REF!</definedName>
    <definedName name="__Anonymous_Sheet_DB__1_23" localSheetId="11">#REF!</definedName>
    <definedName name="__Anonymous_Sheet_DB__1_23" localSheetId="12">#REF!</definedName>
    <definedName name="__Anonymous_Sheet_DB__1_23" localSheetId="15">#REF!</definedName>
    <definedName name="__Anonymous_Sheet_DB__1_23" localSheetId="16">#REF!</definedName>
    <definedName name="__Anonymous_Sheet_DB__1_23">#REF!</definedName>
    <definedName name="__Anonymous_Sheet_DB__1_24" localSheetId="18">#REF!</definedName>
    <definedName name="__Anonymous_Sheet_DB__1_24" localSheetId="19">#REF!</definedName>
    <definedName name="__Anonymous_Sheet_DB__1_24" localSheetId="26">#REF!</definedName>
    <definedName name="__Anonymous_Sheet_DB__1_24" localSheetId="5">#REF!</definedName>
    <definedName name="__Anonymous_Sheet_DB__1_24" localSheetId="8">#REF!</definedName>
    <definedName name="__Anonymous_Sheet_DB__1_24" localSheetId="13">#REF!</definedName>
    <definedName name="__Anonymous_Sheet_DB__1_24" localSheetId="17">#REF!</definedName>
    <definedName name="__Anonymous_Sheet_DB__1_24" localSheetId="0">#REF!</definedName>
    <definedName name="__Anonymous_Sheet_DB__1_24" localSheetId="6">#REF!</definedName>
    <definedName name="__Anonymous_Sheet_DB__1_24" localSheetId="7">#REF!</definedName>
    <definedName name="__Anonymous_Sheet_DB__1_24" localSheetId="9">#REF!</definedName>
    <definedName name="__Anonymous_Sheet_DB__1_24" localSheetId="10">#REF!</definedName>
    <definedName name="__Anonymous_Sheet_DB__1_24" localSheetId="11">#REF!</definedName>
    <definedName name="__Anonymous_Sheet_DB__1_24" localSheetId="12">#REF!</definedName>
    <definedName name="__Anonymous_Sheet_DB__1_24" localSheetId="15">#REF!</definedName>
    <definedName name="__Anonymous_Sheet_DB__1_24" localSheetId="16">#REF!</definedName>
    <definedName name="__Anonymous_Sheet_DB__1_24">#REF!</definedName>
    <definedName name="__Anonymous_Sheet_DB__1_25" localSheetId="18">#REF!</definedName>
    <definedName name="__Anonymous_Sheet_DB__1_25" localSheetId="19">#REF!</definedName>
    <definedName name="__Anonymous_Sheet_DB__1_25" localSheetId="26">#REF!</definedName>
    <definedName name="__Anonymous_Sheet_DB__1_25" localSheetId="5">#REF!</definedName>
    <definedName name="__Anonymous_Sheet_DB__1_25" localSheetId="8">#REF!</definedName>
    <definedName name="__Anonymous_Sheet_DB__1_25" localSheetId="13">#REF!</definedName>
    <definedName name="__Anonymous_Sheet_DB__1_25" localSheetId="17">#REF!</definedName>
    <definedName name="__Anonymous_Sheet_DB__1_25" localSheetId="0">#REF!</definedName>
    <definedName name="__Anonymous_Sheet_DB__1_25" localSheetId="6">#REF!</definedName>
    <definedName name="__Anonymous_Sheet_DB__1_25" localSheetId="7">#REF!</definedName>
    <definedName name="__Anonymous_Sheet_DB__1_25" localSheetId="9">#REF!</definedName>
    <definedName name="__Anonymous_Sheet_DB__1_25" localSheetId="10">#REF!</definedName>
    <definedName name="__Anonymous_Sheet_DB__1_25" localSheetId="11">#REF!</definedName>
    <definedName name="__Anonymous_Sheet_DB__1_25" localSheetId="12">#REF!</definedName>
    <definedName name="__Anonymous_Sheet_DB__1_25" localSheetId="15">#REF!</definedName>
    <definedName name="__Anonymous_Sheet_DB__1_25" localSheetId="16">#REF!</definedName>
    <definedName name="__Anonymous_Sheet_DB__1_25">#REF!</definedName>
    <definedName name="__Anonymous_Sheet_DB__1_26" localSheetId="18">#REF!</definedName>
    <definedName name="__Anonymous_Sheet_DB__1_26" localSheetId="19">#REF!</definedName>
    <definedName name="__Anonymous_Sheet_DB__1_26" localSheetId="26">#REF!</definedName>
    <definedName name="__Anonymous_Sheet_DB__1_26" localSheetId="5">#REF!</definedName>
    <definedName name="__Anonymous_Sheet_DB__1_26" localSheetId="8">#REF!</definedName>
    <definedName name="__Anonymous_Sheet_DB__1_26" localSheetId="13">#REF!</definedName>
    <definedName name="__Anonymous_Sheet_DB__1_26" localSheetId="17">#REF!</definedName>
    <definedName name="__Anonymous_Sheet_DB__1_26" localSheetId="0">#REF!</definedName>
    <definedName name="__Anonymous_Sheet_DB__1_26" localSheetId="6">#REF!</definedName>
    <definedName name="__Anonymous_Sheet_DB__1_26" localSheetId="7">#REF!</definedName>
    <definedName name="__Anonymous_Sheet_DB__1_26" localSheetId="9">#REF!</definedName>
    <definedName name="__Anonymous_Sheet_DB__1_26" localSheetId="10">#REF!</definedName>
    <definedName name="__Anonymous_Sheet_DB__1_26" localSheetId="11">#REF!</definedName>
    <definedName name="__Anonymous_Sheet_DB__1_26" localSheetId="12">#REF!</definedName>
    <definedName name="__Anonymous_Sheet_DB__1_26" localSheetId="15">#REF!</definedName>
    <definedName name="__Anonymous_Sheet_DB__1_26" localSheetId="16">#REF!</definedName>
    <definedName name="__Anonymous_Sheet_DB__1_26">#REF!</definedName>
    <definedName name="__Anonymous_Sheet_DB__1_27" localSheetId="18">#REF!</definedName>
    <definedName name="__Anonymous_Sheet_DB__1_27" localSheetId="19">#REF!</definedName>
    <definedName name="__Anonymous_Sheet_DB__1_27" localSheetId="26">#REF!</definedName>
    <definedName name="__Anonymous_Sheet_DB__1_27" localSheetId="5">#REF!</definedName>
    <definedName name="__Anonymous_Sheet_DB__1_27" localSheetId="8">#REF!</definedName>
    <definedName name="__Anonymous_Sheet_DB__1_27" localSheetId="13">#REF!</definedName>
    <definedName name="__Anonymous_Sheet_DB__1_27" localSheetId="17">#REF!</definedName>
    <definedName name="__Anonymous_Sheet_DB__1_27" localSheetId="0">#REF!</definedName>
    <definedName name="__Anonymous_Sheet_DB__1_27" localSheetId="6">#REF!</definedName>
    <definedName name="__Anonymous_Sheet_DB__1_27" localSheetId="7">#REF!</definedName>
    <definedName name="__Anonymous_Sheet_DB__1_27" localSheetId="9">#REF!</definedName>
    <definedName name="__Anonymous_Sheet_DB__1_27" localSheetId="10">#REF!</definedName>
    <definedName name="__Anonymous_Sheet_DB__1_27" localSheetId="11">#REF!</definedName>
    <definedName name="__Anonymous_Sheet_DB__1_27" localSheetId="12">#REF!</definedName>
    <definedName name="__Anonymous_Sheet_DB__1_27" localSheetId="15">#REF!</definedName>
    <definedName name="__Anonymous_Sheet_DB__1_27" localSheetId="16">#REF!</definedName>
    <definedName name="__Anonymous_Sheet_DB__1_27">#REF!</definedName>
    <definedName name="__Anonymous_Sheet_DB__1_28" localSheetId="18">#REF!</definedName>
    <definedName name="__Anonymous_Sheet_DB__1_28" localSheetId="19">#REF!</definedName>
    <definedName name="__Anonymous_Sheet_DB__1_28" localSheetId="26">#REF!</definedName>
    <definedName name="__Anonymous_Sheet_DB__1_28" localSheetId="5">#REF!</definedName>
    <definedName name="__Anonymous_Sheet_DB__1_28" localSheetId="8">#REF!</definedName>
    <definedName name="__Anonymous_Sheet_DB__1_28" localSheetId="13">#REF!</definedName>
    <definedName name="__Anonymous_Sheet_DB__1_28" localSheetId="17">#REF!</definedName>
    <definedName name="__Anonymous_Sheet_DB__1_28" localSheetId="0">#REF!</definedName>
    <definedName name="__Anonymous_Sheet_DB__1_28" localSheetId="6">#REF!</definedName>
    <definedName name="__Anonymous_Sheet_DB__1_28" localSheetId="7">#REF!</definedName>
    <definedName name="__Anonymous_Sheet_DB__1_28" localSheetId="9">#REF!</definedName>
    <definedName name="__Anonymous_Sheet_DB__1_28" localSheetId="10">#REF!</definedName>
    <definedName name="__Anonymous_Sheet_DB__1_28" localSheetId="11">#REF!</definedName>
    <definedName name="__Anonymous_Sheet_DB__1_28" localSheetId="12">#REF!</definedName>
    <definedName name="__Anonymous_Sheet_DB__1_28" localSheetId="15">#REF!</definedName>
    <definedName name="__Anonymous_Sheet_DB__1_28" localSheetId="16">#REF!</definedName>
    <definedName name="__Anonymous_Sheet_DB__1_28">#REF!</definedName>
    <definedName name="__Anonymous_Sheet_DB__1_29" localSheetId="18">#REF!</definedName>
    <definedName name="__Anonymous_Sheet_DB__1_29" localSheetId="19">#REF!</definedName>
    <definedName name="__Anonymous_Sheet_DB__1_29" localSheetId="26">#REF!</definedName>
    <definedName name="__Anonymous_Sheet_DB__1_29" localSheetId="5">#REF!</definedName>
    <definedName name="__Anonymous_Sheet_DB__1_29" localSheetId="8">#REF!</definedName>
    <definedName name="__Anonymous_Sheet_DB__1_29" localSheetId="13">#REF!</definedName>
    <definedName name="__Anonymous_Sheet_DB__1_29" localSheetId="17">#REF!</definedName>
    <definedName name="__Anonymous_Sheet_DB__1_29" localSheetId="0">#REF!</definedName>
    <definedName name="__Anonymous_Sheet_DB__1_29" localSheetId="6">#REF!</definedName>
    <definedName name="__Anonymous_Sheet_DB__1_29" localSheetId="7">#REF!</definedName>
    <definedName name="__Anonymous_Sheet_DB__1_29" localSheetId="9">#REF!</definedName>
    <definedName name="__Anonymous_Sheet_DB__1_29" localSheetId="10">#REF!</definedName>
    <definedName name="__Anonymous_Sheet_DB__1_29" localSheetId="11">#REF!</definedName>
    <definedName name="__Anonymous_Sheet_DB__1_29" localSheetId="12">#REF!</definedName>
    <definedName name="__Anonymous_Sheet_DB__1_29" localSheetId="15">#REF!</definedName>
    <definedName name="__Anonymous_Sheet_DB__1_29" localSheetId="16">#REF!</definedName>
    <definedName name="__Anonymous_Sheet_DB__1_29">#REF!</definedName>
    <definedName name="__Anonymous_Sheet_DB__1_3" localSheetId="18">#REF!</definedName>
    <definedName name="__Anonymous_Sheet_DB__1_3" localSheetId="19">#REF!</definedName>
    <definedName name="__Anonymous_Sheet_DB__1_3" localSheetId="26">#REF!</definedName>
    <definedName name="__Anonymous_Sheet_DB__1_3" localSheetId="5">#REF!</definedName>
    <definedName name="__Anonymous_Sheet_DB__1_3" localSheetId="8">#REF!</definedName>
    <definedName name="__Anonymous_Sheet_DB__1_3" localSheetId="13">#REF!</definedName>
    <definedName name="__Anonymous_Sheet_DB__1_3" localSheetId="17">#REF!</definedName>
    <definedName name="__Anonymous_Sheet_DB__1_3" localSheetId="0">#REF!</definedName>
    <definedName name="__Anonymous_Sheet_DB__1_3" localSheetId="6">#REF!</definedName>
    <definedName name="__Anonymous_Sheet_DB__1_3" localSheetId="7">#REF!</definedName>
    <definedName name="__Anonymous_Sheet_DB__1_3" localSheetId="9">#REF!</definedName>
    <definedName name="__Anonymous_Sheet_DB__1_3" localSheetId="10">#REF!</definedName>
    <definedName name="__Anonymous_Sheet_DB__1_3" localSheetId="11">#REF!</definedName>
    <definedName name="__Anonymous_Sheet_DB__1_3" localSheetId="12">#REF!</definedName>
    <definedName name="__Anonymous_Sheet_DB__1_3" localSheetId="15">#REF!</definedName>
    <definedName name="__Anonymous_Sheet_DB__1_3" localSheetId="16">#REF!</definedName>
    <definedName name="__Anonymous_Sheet_DB__1_3">#REF!</definedName>
    <definedName name="__Anonymous_Sheet_DB__1_30" localSheetId="18">#REF!</definedName>
    <definedName name="__Anonymous_Sheet_DB__1_30" localSheetId="19">#REF!</definedName>
    <definedName name="__Anonymous_Sheet_DB__1_30" localSheetId="26">#REF!</definedName>
    <definedName name="__Anonymous_Sheet_DB__1_30" localSheetId="5">#REF!</definedName>
    <definedName name="__Anonymous_Sheet_DB__1_30" localSheetId="8">#REF!</definedName>
    <definedName name="__Anonymous_Sheet_DB__1_30" localSheetId="13">#REF!</definedName>
    <definedName name="__Anonymous_Sheet_DB__1_30" localSheetId="17">#REF!</definedName>
    <definedName name="__Anonymous_Sheet_DB__1_30" localSheetId="0">#REF!</definedName>
    <definedName name="__Anonymous_Sheet_DB__1_30" localSheetId="6">#REF!</definedName>
    <definedName name="__Anonymous_Sheet_DB__1_30" localSheetId="7">#REF!</definedName>
    <definedName name="__Anonymous_Sheet_DB__1_30" localSheetId="9">#REF!</definedName>
    <definedName name="__Anonymous_Sheet_DB__1_30" localSheetId="10">#REF!</definedName>
    <definedName name="__Anonymous_Sheet_DB__1_30" localSheetId="11">#REF!</definedName>
    <definedName name="__Anonymous_Sheet_DB__1_30" localSheetId="12">#REF!</definedName>
    <definedName name="__Anonymous_Sheet_DB__1_30" localSheetId="15">#REF!</definedName>
    <definedName name="__Anonymous_Sheet_DB__1_30" localSheetId="16">#REF!</definedName>
    <definedName name="__Anonymous_Sheet_DB__1_30">#REF!</definedName>
    <definedName name="__Anonymous_Sheet_DB__1_31" localSheetId="18">#REF!</definedName>
    <definedName name="__Anonymous_Sheet_DB__1_31" localSheetId="19">#REF!</definedName>
    <definedName name="__Anonymous_Sheet_DB__1_31" localSheetId="26">#REF!</definedName>
    <definedName name="__Anonymous_Sheet_DB__1_31" localSheetId="5">#REF!</definedName>
    <definedName name="__Anonymous_Sheet_DB__1_31" localSheetId="8">#REF!</definedName>
    <definedName name="__Anonymous_Sheet_DB__1_31" localSheetId="13">#REF!</definedName>
    <definedName name="__Anonymous_Sheet_DB__1_31" localSheetId="17">#REF!</definedName>
    <definedName name="__Anonymous_Sheet_DB__1_31" localSheetId="0">#REF!</definedName>
    <definedName name="__Anonymous_Sheet_DB__1_31" localSheetId="6">#REF!</definedName>
    <definedName name="__Anonymous_Sheet_DB__1_31" localSheetId="7">#REF!</definedName>
    <definedName name="__Anonymous_Sheet_DB__1_31" localSheetId="9">#REF!</definedName>
    <definedName name="__Anonymous_Sheet_DB__1_31" localSheetId="10">#REF!</definedName>
    <definedName name="__Anonymous_Sheet_DB__1_31" localSheetId="11">#REF!</definedName>
    <definedName name="__Anonymous_Sheet_DB__1_31" localSheetId="12">#REF!</definedName>
    <definedName name="__Anonymous_Sheet_DB__1_31" localSheetId="15">#REF!</definedName>
    <definedName name="__Anonymous_Sheet_DB__1_31" localSheetId="16">#REF!</definedName>
    <definedName name="__Anonymous_Sheet_DB__1_31">#REF!</definedName>
    <definedName name="__Anonymous_Sheet_DB__1_32" localSheetId="18">#REF!</definedName>
    <definedName name="__Anonymous_Sheet_DB__1_32" localSheetId="19">#REF!</definedName>
    <definedName name="__Anonymous_Sheet_DB__1_32" localSheetId="26">#REF!</definedName>
    <definedName name="__Anonymous_Sheet_DB__1_32" localSheetId="5">#REF!</definedName>
    <definedName name="__Anonymous_Sheet_DB__1_32" localSheetId="8">#REF!</definedName>
    <definedName name="__Anonymous_Sheet_DB__1_32" localSheetId="13">#REF!</definedName>
    <definedName name="__Anonymous_Sheet_DB__1_32" localSheetId="17">#REF!</definedName>
    <definedName name="__Anonymous_Sheet_DB__1_32" localSheetId="0">#REF!</definedName>
    <definedName name="__Anonymous_Sheet_DB__1_32" localSheetId="6">#REF!</definedName>
    <definedName name="__Anonymous_Sheet_DB__1_32" localSheetId="7">#REF!</definedName>
    <definedName name="__Anonymous_Sheet_DB__1_32" localSheetId="9">#REF!</definedName>
    <definedName name="__Anonymous_Sheet_DB__1_32" localSheetId="10">#REF!</definedName>
    <definedName name="__Anonymous_Sheet_DB__1_32" localSheetId="11">#REF!</definedName>
    <definedName name="__Anonymous_Sheet_DB__1_32" localSheetId="12">#REF!</definedName>
    <definedName name="__Anonymous_Sheet_DB__1_32" localSheetId="15">#REF!</definedName>
    <definedName name="__Anonymous_Sheet_DB__1_32" localSheetId="16">#REF!</definedName>
    <definedName name="__Anonymous_Sheet_DB__1_32">#REF!</definedName>
    <definedName name="__Anonymous_Sheet_DB__1_33" localSheetId="18">#REF!</definedName>
    <definedName name="__Anonymous_Sheet_DB__1_33" localSheetId="19">#REF!</definedName>
    <definedName name="__Anonymous_Sheet_DB__1_33" localSheetId="26">#REF!</definedName>
    <definedName name="__Anonymous_Sheet_DB__1_33" localSheetId="5">#REF!</definedName>
    <definedName name="__Anonymous_Sheet_DB__1_33" localSheetId="8">#REF!</definedName>
    <definedName name="__Anonymous_Sheet_DB__1_33" localSheetId="13">#REF!</definedName>
    <definedName name="__Anonymous_Sheet_DB__1_33" localSheetId="17">#REF!</definedName>
    <definedName name="__Anonymous_Sheet_DB__1_33" localSheetId="0">#REF!</definedName>
    <definedName name="__Anonymous_Sheet_DB__1_33" localSheetId="6">#REF!</definedName>
    <definedName name="__Anonymous_Sheet_DB__1_33" localSheetId="7">#REF!</definedName>
    <definedName name="__Anonymous_Sheet_DB__1_33" localSheetId="9">#REF!</definedName>
    <definedName name="__Anonymous_Sheet_DB__1_33" localSheetId="10">#REF!</definedName>
    <definedName name="__Anonymous_Sheet_DB__1_33" localSheetId="11">#REF!</definedName>
    <definedName name="__Anonymous_Sheet_DB__1_33" localSheetId="12">#REF!</definedName>
    <definedName name="__Anonymous_Sheet_DB__1_33" localSheetId="15">#REF!</definedName>
    <definedName name="__Anonymous_Sheet_DB__1_33" localSheetId="16">#REF!</definedName>
    <definedName name="__Anonymous_Sheet_DB__1_33">#REF!</definedName>
    <definedName name="__Anonymous_Sheet_DB__1_34" localSheetId="18">#REF!</definedName>
    <definedName name="__Anonymous_Sheet_DB__1_34" localSheetId="19">#REF!</definedName>
    <definedName name="__Anonymous_Sheet_DB__1_34" localSheetId="26">#REF!</definedName>
    <definedName name="__Anonymous_Sheet_DB__1_34" localSheetId="5">#REF!</definedName>
    <definedName name="__Anonymous_Sheet_DB__1_34" localSheetId="8">#REF!</definedName>
    <definedName name="__Anonymous_Sheet_DB__1_34" localSheetId="13">#REF!</definedName>
    <definedName name="__Anonymous_Sheet_DB__1_34" localSheetId="17">#REF!</definedName>
    <definedName name="__Anonymous_Sheet_DB__1_34" localSheetId="0">#REF!</definedName>
    <definedName name="__Anonymous_Sheet_DB__1_34" localSheetId="6">#REF!</definedName>
    <definedName name="__Anonymous_Sheet_DB__1_34" localSheetId="7">#REF!</definedName>
    <definedName name="__Anonymous_Sheet_DB__1_34" localSheetId="9">#REF!</definedName>
    <definedName name="__Anonymous_Sheet_DB__1_34" localSheetId="10">#REF!</definedName>
    <definedName name="__Anonymous_Sheet_DB__1_34" localSheetId="11">#REF!</definedName>
    <definedName name="__Anonymous_Sheet_DB__1_34" localSheetId="12">#REF!</definedName>
    <definedName name="__Anonymous_Sheet_DB__1_34" localSheetId="15">#REF!</definedName>
    <definedName name="__Anonymous_Sheet_DB__1_34" localSheetId="16">#REF!</definedName>
    <definedName name="__Anonymous_Sheet_DB__1_34">#REF!</definedName>
    <definedName name="__Anonymous_Sheet_DB__1_35" localSheetId="18">#REF!</definedName>
    <definedName name="__Anonymous_Sheet_DB__1_35" localSheetId="19">#REF!</definedName>
    <definedName name="__Anonymous_Sheet_DB__1_35" localSheetId="26">#REF!</definedName>
    <definedName name="__Anonymous_Sheet_DB__1_35" localSheetId="5">#REF!</definedName>
    <definedName name="__Anonymous_Sheet_DB__1_35" localSheetId="8">#REF!</definedName>
    <definedName name="__Anonymous_Sheet_DB__1_35" localSheetId="13">#REF!</definedName>
    <definedName name="__Anonymous_Sheet_DB__1_35" localSheetId="17">#REF!</definedName>
    <definedName name="__Anonymous_Sheet_DB__1_35" localSheetId="0">#REF!</definedName>
    <definedName name="__Anonymous_Sheet_DB__1_35" localSheetId="6">#REF!</definedName>
    <definedName name="__Anonymous_Sheet_DB__1_35" localSheetId="7">#REF!</definedName>
    <definedName name="__Anonymous_Sheet_DB__1_35" localSheetId="9">#REF!</definedName>
    <definedName name="__Anonymous_Sheet_DB__1_35" localSheetId="10">#REF!</definedName>
    <definedName name="__Anonymous_Sheet_DB__1_35" localSheetId="11">#REF!</definedName>
    <definedName name="__Anonymous_Sheet_DB__1_35" localSheetId="12">#REF!</definedName>
    <definedName name="__Anonymous_Sheet_DB__1_35" localSheetId="15">#REF!</definedName>
    <definedName name="__Anonymous_Sheet_DB__1_35" localSheetId="16">#REF!</definedName>
    <definedName name="__Anonymous_Sheet_DB__1_35">#REF!</definedName>
    <definedName name="__Anonymous_Sheet_DB__1_36" localSheetId="18">#REF!</definedName>
    <definedName name="__Anonymous_Sheet_DB__1_36" localSheetId="19">#REF!</definedName>
    <definedName name="__Anonymous_Sheet_DB__1_36" localSheetId="26">#REF!</definedName>
    <definedName name="__Anonymous_Sheet_DB__1_36" localSheetId="5">#REF!</definedName>
    <definedName name="__Anonymous_Sheet_DB__1_36" localSheetId="8">#REF!</definedName>
    <definedName name="__Anonymous_Sheet_DB__1_36" localSheetId="13">#REF!</definedName>
    <definedName name="__Anonymous_Sheet_DB__1_36" localSheetId="17">#REF!</definedName>
    <definedName name="__Anonymous_Sheet_DB__1_36" localSheetId="0">#REF!</definedName>
    <definedName name="__Anonymous_Sheet_DB__1_36" localSheetId="6">#REF!</definedName>
    <definedName name="__Anonymous_Sheet_DB__1_36" localSheetId="7">#REF!</definedName>
    <definedName name="__Anonymous_Sheet_DB__1_36" localSheetId="9">#REF!</definedName>
    <definedName name="__Anonymous_Sheet_DB__1_36" localSheetId="10">#REF!</definedName>
    <definedName name="__Anonymous_Sheet_DB__1_36" localSheetId="11">#REF!</definedName>
    <definedName name="__Anonymous_Sheet_DB__1_36" localSheetId="12">#REF!</definedName>
    <definedName name="__Anonymous_Sheet_DB__1_36" localSheetId="15">#REF!</definedName>
    <definedName name="__Anonymous_Sheet_DB__1_36" localSheetId="16">#REF!</definedName>
    <definedName name="__Anonymous_Sheet_DB__1_36">#REF!</definedName>
    <definedName name="__Anonymous_Sheet_DB__1_37" localSheetId="18">#REF!</definedName>
    <definedName name="__Anonymous_Sheet_DB__1_37" localSheetId="19">#REF!</definedName>
    <definedName name="__Anonymous_Sheet_DB__1_37" localSheetId="26">#REF!</definedName>
    <definedName name="__Anonymous_Sheet_DB__1_37" localSheetId="5">#REF!</definedName>
    <definedName name="__Anonymous_Sheet_DB__1_37" localSheetId="8">#REF!</definedName>
    <definedName name="__Anonymous_Sheet_DB__1_37" localSheetId="13">#REF!</definedName>
    <definedName name="__Anonymous_Sheet_DB__1_37" localSheetId="17">#REF!</definedName>
    <definedName name="__Anonymous_Sheet_DB__1_37" localSheetId="0">#REF!</definedName>
    <definedName name="__Anonymous_Sheet_DB__1_37" localSheetId="6">#REF!</definedName>
    <definedName name="__Anonymous_Sheet_DB__1_37" localSheetId="7">#REF!</definedName>
    <definedName name="__Anonymous_Sheet_DB__1_37" localSheetId="9">#REF!</definedName>
    <definedName name="__Anonymous_Sheet_DB__1_37" localSheetId="10">#REF!</definedName>
    <definedName name="__Anonymous_Sheet_DB__1_37" localSheetId="11">#REF!</definedName>
    <definedName name="__Anonymous_Sheet_DB__1_37" localSheetId="12">#REF!</definedName>
    <definedName name="__Anonymous_Sheet_DB__1_37" localSheetId="15">#REF!</definedName>
    <definedName name="__Anonymous_Sheet_DB__1_37" localSheetId="16">#REF!</definedName>
    <definedName name="__Anonymous_Sheet_DB__1_37">#REF!</definedName>
    <definedName name="__Anonymous_Sheet_DB__1_38" localSheetId="18">#REF!</definedName>
    <definedName name="__Anonymous_Sheet_DB__1_38" localSheetId="19">#REF!</definedName>
    <definedName name="__Anonymous_Sheet_DB__1_38" localSheetId="26">#REF!</definedName>
    <definedName name="__Anonymous_Sheet_DB__1_38" localSheetId="5">#REF!</definedName>
    <definedName name="__Anonymous_Sheet_DB__1_38" localSheetId="8">#REF!</definedName>
    <definedName name="__Anonymous_Sheet_DB__1_38" localSheetId="13">#REF!</definedName>
    <definedName name="__Anonymous_Sheet_DB__1_38" localSheetId="17">#REF!</definedName>
    <definedName name="__Anonymous_Sheet_DB__1_38" localSheetId="0">#REF!</definedName>
    <definedName name="__Anonymous_Sheet_DB__1_38" localSheetId="6">#REF!</definedName>
    <definedName name="__Anonymous_Sheet_DB__1_38" localSheetId="7">#REF!</definedName>
    <definedName name="__Anonymous_Sheet_DB__1_38" localSheetId="9">#REF!</definedName>
    <definedName name="__Anonymous_Sheet_DB__1_38" localSheetId="10">#REF!</definedName>
    <definedName name="__Anonymous_Sheet_DB__1_38" localSheetId="11">#REF!</definedName>
    <definedName name="__Anonymous_Sheet_DB__1_38" localSheetId="12">#REF!</definedName>
    <definedName name="__Anonymous_Sheet_DB__1_38" localSheetId="15">#REF!</definedName>
    <definedName name="__Anonymous_Sheet_DB__1_38" localSheetId="16">#REF!</definedName>
    <definedName name="__Anonymous_Sheet_DB__1_38">#REF!</definedName>
    <definedName name="__Anonymous_Sheet_DB__1_39" localSheetId="18">#REF!</definedName>
    <definedName name="__Anonymous_Sheet_DB__1_39" localSheetId="19">#REF!</definedName>
    <definedName name="__Anonymous_Sheet_DB__1_39" localSheetId="26">#REF!</definedName>
    <definedName name="__Anonymous_Sheet_DB__1_39" localSheetId="5">#REF!</definedName>
    <definedName name="__Anonymous_Sheet_DB__1_39" localSheetId="8">#REF!</definedName>
    <definedName name="__Anonymous_Sheet_DB__1_39" localSheetId="13">#REF!</definedName>
    <definedName name="__Anonymous_Sheet_DB__1_39" localSheetId="17">#REF!</definedName>
    <definedName name="__Anonymous_Sheet_DB__1_39" localSheetId="0">#REF!</definedName>
    <definedName name="__Anonymous_Sheet_DB__1_39" localSheetId="6">#REF!</definedName>
    <definedName name="__Anonymous_Sheet_DB__1_39" localSheetId="7">#REF!</definedName>
    <definedName name="__Anonymous_Sheet_DB__1_39" localSheetId="9">#REF!</definedName>
    <definedName name="__Anonymous_Sheet_DB__1_39" localSheetId="10">#REF!</definedName>
    <definedName name="__Anonymous_Sheet_DB__1_39" localSheetId="11">#REF!</definedName>
    <definedName name="__Anonymous_Sheet_DB__1_39" localSheetId="12">#REF!</definedName>
    <definedName name="__Anonymous_Sheet_DB__1_39" localSheetId="15">#REF!</definedName>
    <definedName name="__Anonymous_Sheet_DB__1_39" localSheetId="16">#REF!</definedName>
    <definedName name="__Anonymous_Sheet_DB__1_39">#REF!</definedName>
    <definedName name="__Anonymous_Sheet_DB__1_4" localSheetId="18">#REF!</definedName>
    <definedName name="__Anonymous_Sheet_DB__1_4" localSheetId="19">#REF!</definedName>
    <definedName name="__Anonymous_Sheet_DB__1_4" localSheetId="26">#REF!</definedName>
    <definedName name="__Anonymous_Sheet_DB__1_4" localSheetId="5">#REF!</definedName>
    <definedName name="__Anonymous_Sheet_DB__1_4" localSheetId="8">#REF!</definedName>
    <definedName name="__Anonymous_Sheet_DB__1_4" localSheetId="13">#REF!</definedName>
    <definedName name="__Anonymous_Sheet_DB__1_4" localSheetId="17">#REF!</definedName>
    <definedName name="__Anonymous_Sheet_DB__1_4" localSheetId="0">#REF!</definedName>
    <definedName name="__Anonymous_Sheet_DB__1_4" localSheetId="6">#REF!</definedName>
    <definedName name="__Anonymous_Sheet_DB__1_4" localSheetId="7">#REF!</definedName>
    <definedName name="__Anonymous_Sheet_DB__1_4" localSheetId="9">#REF!</definedName>
    <definedName name="__Anonymous_Sheet_DB__1_4" localSheetId="10">#REF!</definedName>
    <definedName name="__Anonymous_Sheet_DB__1_4" localSheetId="11">#REF!</definedName>
    <definedName name="__Anonymous_Sheet_DB__1_4" localSheetId="12">#REF!</definedName>
    <definedName name="__Anonymous_Sheet_DB__1_4" localSheetId="15">#REF!</definedName>
    <definedName name="__Anonymous_Sheet_DB__1_4" localSheetId="16">#REF!</definedName>
    <definedName name="__Anonymous_Sheet_DB__1_4">#REF!</definedName>
    <definedName name="__Anonymous_Sheet_DB__1_40" localSheetId="18">#REF!</definedName>
    <definedName name="__Anonymous_Sheet_DB__1_40" localSheetId="19">#REF!</definedName>
    <definedName name="__Anonymous_Sheet_DB__1_40" localSheetId="26">#REF!</definedName>
    <definedName name="__Anonymous_Sheet_DB__1_40" localSheetId="5">#REF!</definedName>
    <definedName name="__Anonymous_Sheet_DB__1_40" localSheetId="8">#REF!</definedName>
    <definedName name="__Anonymous_Sheet_DB__1_40" localSheetId="13">#REF!</definedName>
    <definedName name="__Anonymous_Sheet_DB__1_40" localSheetId="17">#REF!</definedName>
    <definedName name="__Anonymous_Sheet_DB__1_40" localSheetId="0">#REF!</definedName>
    <definedName name="__Anonymous_Sheet_DB__1_40" localSheetId="6">#REF!</definedName>
    <definedName name="__Anonymous_Sheet_DB__1_40" localSheetId="7">#REF!</definedName>
    <definedName name="__Anonymous_Sheet_DB__1_40" localSheetId="9">#REF!</definedName>
    <definedName name="__Anonymous_Sheet_DB__1_40" localSheetId="10">#REF!</definedName>
    <definedName name="__Anonymous_Sheet_DB__1_40" localSheetId="11">#REF!</definedName>
    <definedName name="__Anonymous_Sheet_DB__1_40" localSheetId="12">#REF!</definedName>
    <definedName name="__Anonymous_Sheet_DB__1_40" localSheetId="15">#REF!</definedName>
    <definedName name="__Anonymous_Sheet_DB__1_40" localSheetId="16">#REF!</definedName>
    <definedName name="__Anonymous_Sheet_DB__1_40">#REF!</definedName>
    <definedName name="__Anonymous_Sheet_DB__1_41" localSheetId="18">#REF!</definedName>
    <definedName name="__Anonymous_Sheet_DB__1_41" localSheetId="19">#REF!</definedName>
    <definedName name="__Anonymous_Sheet_DB__1_41" localSheetId="26">#REF!</definedName>
    <definedName name="__Anonymous_Sheet_DB__1_41" localSheetId="5">#REF!</definedName>
    <definedName name="__Anonymous_Sheet_DB__1_41" localSheetId="8">#REF!</definedName>
    <definedName name="__Anonymous_Sheet_DB__1_41" localSheetId="13">#REF!</definedName>
    <definedName name="__Anonymous_Sheet_DB__1_41" localSheetId="17">#REF!</definedName>
    <definedName name="__Anonymous_Sheet_DB__1_41" localSheetId="0">#REF!</definedName>
    <definedName name="__Anonymous_Sheet_DB__1_41" localSheetId="6">#REF!</definedName>
    <definedName name="__Anonymous_Sheet_DB__1_41" localSheetId="7">#REF!</definedName>
    <definedName name="__Anonymous_Sheet_DB__1_41" localSheetId="9">#REF!</definedName>
    <definedName name="__Anonymous_Sheet_DB__1_41" localSheetId="10">#REF!</definedName>
    <definedName name="__Anonymous_Sheet_DB__1_41" localSheetId="11">#REF!</definedName>
    <definedName name="__Anonymous_Sheet_DB__1_41" localSheetId="12">#REF!</definedName>
    <definedName name="__Anonymous_Sheet_DB__1_41" localSheetId="15">#REF!</definedName>
    <definedName name="__Anonymous_Sheet_DB__1_41" localSheetId="16">#REF!</definedName>
    <definedName name="__Anonymous_Sheet_DB__1_41">#REF!</definedName>
    <definedName name="__Anonymous_Sheet_DB__1_42" localSheetId="18">#REF!</definedName>
    <definedName name="__Anonymous_Sheet_DB__1_42" localSheetId="19">#REF!</definedName>
    <definedName name="__Anonymous_Sheet_DB__1_42" localSheetId="26">#REF!</definedName>
    <definedName name="__Anonymous_Sheet_DB__1_42" localSheetId="5">#REF!</definedName>
    <definedName name="__Anonymous_Sheet_DB__1_42" localSheetId="8">#REF!</definedName>
    <definedName name="__Anonymous_Sheet_DB__1_42" localSheetId="13">#REF!</definedName>
    <definedName name="__Anonymous_Sheet_DB__1_42" localSheetId="17">#REF!</definedName>
    <definedName name="__Anonymous_Sheet_DB__1_42" localSheetId="0">#REF!</definedName>
    <definedName name="__Anonymous_Sheet_DB__1_42" localSheetId="6">#REF!</definedName>
    <definedName name="__Anonymous_Sheet_DB__1_42" localSheetId="7">#REF!</definedName>
    <definedName name="__Anonymous_Sheet_DB__1_42" localSheetId="9">#REF!</definedName>
    <definedName name="__Anonymous_Sheet_DB__1_42" localSheetId="10">#REF!</definedName>
    <definedName name="__Anonymous_Sheet_DB__1_42" localSheetId="11">#REF!</definedName>
    <definedName name="__Anonymous_Sheet_DB__1_42" localSheetId="12">#REF!</definedName>
    <definedName name="__Anonymous_Sheet_DB__1_42" localSheetId="15">#REF!</definedName>
    <definedName name="__Anonymous_Sheet_DB__1_42" localSheetId="16">#REF!</definedName>
    <definedName name="__Anonymous_Sheet_DB__1_42">#REF!</definedName>
    <definedName name="__Anonymous_Sheet_DB__1_43" localSheetId="18">#REF!</definedName>
    <definedName name="__Anonymous_Sheet_DB__1_43" localSheetId="19">#REF!</definedName>
    <definedName name="__Anonymous_Sheet_DB__1_43" localSheetId="26">#REF!</definedName>
    <definedName name="__Anonymous_Sheet_DB__1_43" localSheetId="5">#REF!</definedName>
    <definedName name="__Anonymous_Sheet_DB__1_43" localSheetId="8">#REF!</definedName>
    <definedName name="__Anonymous_Sheet_DB__1_43" localSheetId="13">#REF!</definedName>
    <definedName name="__Anonymous_Sheet_DB__1_43" localSheetId="17">#REF!</definedName>
    <definedName name="__Anonymous_Sheet_DB__1_43" localSheetId="0">#REF!</definedName>
    <definedName name="__Anonymous_Sheet_DB__1_43" localSheetId="6">#REF!</definedName>
    <definedName name="__Anonymous_Sheet_DB__1_43" localSheetId="7">#REF!</definedName>
    <definedName name="__Anonymous_Sheet_DB__1_43" localSheetId="9">#REF!</definedName>
    <definedName name="__Anonymous_Sheet_DB__1_43" localSheetId="10">#REF!</definedName>
    <definedName name="__Anonymous_Sheet_DB__1_43" localSheetId="11">#REF!</definedName>
    <definedName name="__Anonymous_Sheet_DB__1_43" localSheetId="12">#REF!</definedName>
    <definedName name="__Anonymous_Sheet_DB__1_43" localSheetId="15">#REF!</definedName>
    <definedName name="__Anonymous_Sheet_DB__1_43" localSheetId="16">#REF!</definedName>
    <definedName name="__Anonymous_Sheet_DB__1_43">#REF!</definedName>
    <definedName name="__Anonymous_Sheet_DB__1_44" localSheetId="18">#REF!</definedName>
    <definedName name="__Anonymous_Sheet_DB__1_44" localSheetId="19">#REF!</definedName>
    <definedName name="__Anonymous_Sheet_DB__1_44" localSheetId="26">#REF!</definedName>
    <definedName name="__Anonymous_Sheet_DB__1_44" localSheetId="5">#REF!</definedName>
    <definedName name="__Anonymous_Sheet_DB__1_44" localSheetId="8">#REF!</definedName>
    <definedName name="__Anonymous_Sheet_DB__1_44" localSheetId="13">#REF!</definedName>
    <definedName name="__Anonymous_Sheet_DB__1_44" localSheetId="17">#REF!</definedName>
    <definedName name="__Anonymous_Sheet_DB__1_44" localSheetId="0">#REF!</definedName>
    <definedName name="__Anonymous_Sheet_DB__1_44" localSheetId="6">#REF!</definedName>
    <definedName name="__Anonymous_Sheet_DB__1_44" localSheetId="7">#REF!</definedName>
    <definedName name="__Anonymous_Sheet_DB__1_44" localSheetId="9">#REF!</definedName>
    <definedName name="__Anonymous_Sheet_DB__1_44" localSheetId="10">#REF!</definedName>
    <definedName name="__Anonymous_Sheet_DB__1_44" localSheetId="11">#REF!</definedName>
    <definedName name="__Anonymous_Sheet_DB__1_44" localSheetId="12">#REF!</definedName>
    <definedName name="__Anonymous_Sheet_DB__1_44" localSheetId="15">#REF!</definedName>
    <definedName name="__Anonymous_Sheet_DB__1_44" localSheetId="16">#REF!</definedName>
    <definedName name="__Anonymous_Sheet_DB__1_44">#REF!</definedName>
    <definedName name="__Anonymous_Sheet_DB__1_45" localSheetId="18">#REF!</definedName>
    <definedName name="__Anonymous_Sheet_DB__1_45" localSheetId="19">#REF!</definedName>
    <definedName name="__Anonymous_Sheet_DB__1_45" localSheetId="26">#REF!</definedName>
    <definedName name="__Anonymous_Sheet_DB__1_45" localSheetId="5">#REF!</definedName>
    <definedName name="__Anonymous_Sheet_DB__1_45" localSheetId="8">#REF!</definedName>
    <definedName name="__Anonymous_Sheet_DB__1_45" localSheetId="13">#REF!</definedName>
    <definedName name="__Anonymous_Sheet_DB__1_45" localSheetId="17">#REF!</definedName>
    <definedName name="__Anonymous_Sheet_DB__1_45" localSheetId="0">#REF!</definedName>
    <definedName name="__Anonymous_Sheet_DB__1_45" localSheetId="6">#REF!</definedName>
    <definedName name="__Anonymous_Sheet_DB__1_45" localSheetId="7">#REF!</definedName>
    <definedName name="__Anonymous_Sheet_DB__1_45" localSheetId="9">#REF!</definedName>
    <definedName name="__Anonymous_Sheet_DB__1_45" localSheetId="10">#REF!</definedName>
    <definedName name="__Anonymous_Sheet_DB__1_45" localSheetId="11">#REF!</definedName>
    <definedName name="__Anonymous_Sheet_DB__1_45" localSheetId="12">#REF!</definedName>
    <definedName name="__Anonymous_Sheet_DB__1_45" localSheetId="15">#REF!</definedName>
    <definedName name="__Anonymous_Sheet_DB__1_45" localSheetId="16">#REF!</definedName>
    <definedName name="__Anonymous_Sheet_DB__1_45">#REF!</definedName>
    <definedName name="__Anonymous_Sheet_DB__1_46" localSheetId="18">#REF!</definedName>
    <definedName name="__Anonymous_Sheet_DB__1_46" localSheetId="19">#REF!</definedName>
    <definedName name="__Anonymous_Sheet_DB__1_46" localSheetId="26">#REF!</definedName>
    <definedName name="__Anonymous_Sheet_DB__1_46" localSheetId="5">#REF!</definedName>
    <definedName name="__Anonymous_Sheet_DB__1_46" localSheetId="8">#REF!</definedName>
    <definedName name="__Anonymous_Sheet_DB__1_46" localSheetId="13">#REF!</definedName>
    <definedName name="__Anonymous_Sheet_DB__1_46" localSheetId="17">#REF!</definedName>
    <definedName name="__Anonymous_Sheet_DB__1_46" localSheetId="0">#REF!</definedName>
    <definedName name="__Anonymous_Sheet_DB__1_46" localSheetId="6">#REF!</definedName>
    <definedName name="__Anonymous_Sheet_DB__1_46" localSheetId="7">#REF!</definedName>
    <definedName name="__Anonymous_Sheet_DB__1_46" localSheetId="9">#REF!</definedName>
    <definedName name="__Anonymous_Sheet_DB__1_46" localSheetId="10">#REF!</definedName>
    <definedName name="__Anonymous_Sheet_DB__1_46" localSheetId="11">#REF!</definedName>
    <definedName name="__Anonymous_Sheet_DB__1_46" localSheetId="12">#REF!</definedName>
    <definedName name="__Anonymous_Sheet_DB__1_46" localSheetId="15">#REF!</definedName>
    <definedName name="__Anonymous_Sheet_DB__1_46" localSheetId="16">#REF!</definedName>
    <definedName name="__Anonymous_Sheet_DB__1_46">#REF!</definedName>
    <definedName name="__Anonymous_Sheet_DB__1_47" localSheetId="18">#REF!</definedName>
    <definedName name="__Anonymous_Sheet_DB__1_47" localSheetId="19">#REF!</definedName>
    <definedName name="__Anonymous_Sheet_DB__1_47" localSheetId="26">#REF!</definedName>
    <definedName name="__Anonymous_Sheet_DB__1_47" localSheetId="5">#REF!</definedName>
    <definedName name="__Anonymous_Sheet_DB__1_47" localSheetId="8">#REF!</definedName>
    <definedName name="__Anonymous_Sheet_DB__1_47" localSheetId="13">#REF!</definedName>
    <definedName name="__Anonymous_Sheet_DB__1_47" localSheetId="17">#REF!</definedName>
    <definedName name="__Anonymous_Sheet_DB__1_47" localSheetId="0">#REF!</definedName>
    <definedName name="__Anonymous_Sheet_DB__1_47" localSheetId="6">#REF!</definedName>
    <definedName name="__Anonymous_Sheet_DB__1_47" localSheetId="7">#REF!</definedName>
    <definedName name="__Anonymous_Sheet_DB__1_47" localSheetId="9">#REF!</definedName>
    <definedName name="__Anonymous_Sheet_DB__1_47" localSheetId="10">#REF!</definedName>
    <definedName name="__Anonymous_Sheet_DB__1_47" localSheetId="11">#REF!</definedName>
    <definedName name="__Anonymous_Sheet_DB__1_47" localSheetId="12">#REF!</definedName>
    <definedName name="__Anonymous_Sheet_DB__1_47" localSheetId="15">#REF!</definedName>
    <definedName name="__Anonymous_Sheet_DB__1_47" localSheetId="16">#REF!</definedName>
    <definedName name="__Anonymous_Sheet_DB__1_47">#REF!</definedName>
    <definedName name="__Anonymous_Sheet_DB__1_48" localSheetId="18">#REF!</definedName>
    <definedName name="__Anonymous_Sheet_DB__1_48" localSheetId="19">#REF!</definedName>
    <definedName name="__Anonymous_Sheet_DB__1_48" localSheetId="26">#REF!</definedName>
    <definedName name="__Anonymous_Sheet_DB__1_48" localSheetId="5">#REF!</definedName>
    <definedName name="__Anonymous_Sheet_DB__1_48" localSheetId="8">#REF!</definedName>
    <definedName name="__Anonymous_Sheet_DB__1_48" localSheetId="13">#REF!</definedName>
    <definedName name="__Anonymous_Sheet_DB__1_48" localSheetId="17">#REF!</definedName>
    <definedName name="__Anonymous_Sheet_DB__1_48" localSheetId="0">#REF!</definedName>
    <definedName name="__Anonymous_Sheet_DB__1_48" localSheetId="6">#REF!</definedName>
    <definedName name="__Anonymous_Sheet_DB__1_48" localSheetId="7">#REF!</definedName>
    <definedName name="__Anonymous_Sheet_DB__1_48" localSheetId="9">#REF!</definedName>
    <definedName name="__Anonymous_Sheet_DB__1_48" localSheetId="10">#REF!</definedName>
    <definedName name="__Anonymous_Sheet_DB__1_48" localSheetId="11">#REF!</definedName>
    <definedName name="__Anonymous_Sheet_DB__1_48" localSheetId="12">#REF!</definedName>
    <definedName name="__Anonymous_Sheet_DB__1_48" localSheetId="15">#REF!</definedName>
    <definedName name="__Anonymous_Sheet_DB__1_48" localSheetId="16">#REF!</definedName>
    <definedName name="__Anonymous_Sheet_DB__1_48">#REF!</definedName>
    <definedName name="__Anonymous_Sheet_DB__1_49" localSheetId="18">#REF!</definedName>
    <definedName name="__Anonymous_Sheet_DB__1_49" localSheetId="19">#REF!</definedName>
    <definedName name="__Anonymous_Sheet_DB__1_49" localSheetId="26">#REF!</definedName>
    <definedName name="__Anonymous_Sheet_DB__1_49" localSheetId="5">#REF!</definedName>
    <definedName name="__Anonymous_Sheet_DB__1_49" localSheetId="8">#REF!</definedName>
    <definedName name="__Anonymous_Sheet_DB__1_49" localSheetId="13">#REF!</definedName>
    <definedName name="__Anonymous_Sheet_DB__1_49" localSheetId="17">#REF!</definedName>
    <definedName name="__Anonymous_Sheet_DB__1_49" localSheetId="0">#REF!</definedName>
    <definedName name="__Anonymous_Sheet_DB__1_49" localSheetId="6">#REF!</definedName>
    <definedName name="__Anonymous_Sheet_DB__1_49" localSheetId="7">#REF!</definedName>
    <definedName name="__Anonymous_Sheet_DB__1_49" localSheetId="9">#REF!</definedName>
    <definedName name="__Anonymous_Sheet_DB__1_49" localSheetId="10">#REF!</definedName>
    <definedName name="__Anonymous_Sheet_DB__1_49" localSheetId="11">#REF!</definedName>
    <definedName name="__Anonymous_Sheet_DB__1_49" localSheetId="12">#REF!</definedName>
    <definedName name="__Anonymous_Sheet_DB__1_49" localSheetId="15">#REF!</definedName>
    <definedName name="__Anonymous_Sheet_DB__1_49" localSheetId="16">#REF!</definedName>
    <definedName name="__Anonymous_Sheet_DB__1_49">#REF!</definedName>
    <definedName name="__Anonymous_Sheet_DB__1_5" localSheetId="18">#REF!</definedName>
    <definedName name="__Anonymous_Sheet_DB__1_5" localSheetId="19">#REF!</definedName>
    <definedName name="__Anonymous_Sheet_DB__1_5" localSheetId="26">#REF!</definedName>
    <definedName name="__Anonymous_Sheet_DB__1_5" localSheetId="5">#REF!</definedName>
    <definedName name="__Anonymous_Sheet_DB__1_5" localSheetId="8">#REF!</definedName>
    <definedName name="__Anonymous_Sheet_DB__1_5" localSheetId="13">#REF!</definedName>
    <definedName name="__Anonymous_Sheet_DB__1_5" localSheetId="17">#REF!</definedName>
    <definedName name="__Anonymous_Sheet_DB__1_5" localSheetId="0">#REF!</definedName>
    <definedName name="__Anonymous_Sheet_DB__1_5" localSheetId="6">#REF!</definedName>
    <definedName name="__Anonymous_Sheet_DB__1_5" localSheetId="7">#REF!</definedName>
    <definedName name="__Anonymous_Sheet_DB__1_5" localSheetId="9">#REF!</definedName>
    <definedName name="__Anonymous_Sheet_DB__1_5" localSheetId="10">#REF!</definedName>
    <definedName name="__Anonymous_Sheet_DB__1_5" localSheetId="11">#REF!</definedName>
    <definedName name="__Anonymous_Sheet_DB__1_5" localSheetId="12">#REF!</definedName>
    <definedName name="__Anonymous_Sheet_DB__1_5" localSheetId="15">#REF!</definedName>
    <definedName name="__Anonymous_Sheet_DB__1_5" localSheetId="16">#REF!</definedName>
    <definedName name="__Anonymous_Sheet_DB__1_5">#REF!</definedName>
    <definedName name="__Anonymous_Sheet_DB__1_50" localSheetId="18">#REF!</definedName>
    <definedName name="__Anonymous_Sheet_DB__1_50" localSheetId="19">#REF!</definedName>
    <definedName name="__Anonymous_Sheet_DB__1_50" localSheetId="26">#REF!</definedName>
    <definedName name="__Anonymous_Sheet_DB__1_50" localSheetId="5">#REF!</definedName>
    <definedName name="__Anonymous_Sheet_DB__1_50" localSheetId="8">#REF!</definedName>
    <definedName name="__Anonymous_Sheet_DB__1_50" localSheetId="13">#REF!</definedName>
    <definedName name="__Anonymous_Sheet_DB__1_50" localSheetId="17">#REF!</definedName>
    <definedName name="__Anonymous_Sheet_DB__1_50" localSheetId="0">#REF!</definedName>
    <definedName name="__Anonymous_Sheet_DB__1_50" localSheetId="6">#REF!</definedName>
    <definedName name="__Anonymous_Sheet_DB__1_50" localSheetId="7">#REF!</definedName>
    <definedName name="__Anonymous_Sheet_DB__1_50" localSheetId="9">#REF!</definedName>
    <definedName name="__Anonymous_Sheet_DB__1_50" localSheetId="10">#REF!</definedName>
    <definedName name="__Anonymous_Sheet_DB__1_50" localSheetId="11">#REF!</definedName>
    <definedName name="__Anonymous_Sheet_DB__1_50" localSheetId="12">#REF!</definedName>
    <definedName name="__Anonymous_Sheet_DB__1_50" localSheetId="15">#REF!</definedName>
    <definedName name="__Anonymous_Sheet_DB__1_50" localSheetId="16">#REF!</definedName>
    <definedName name="__Anonymous_Sheet_DB__1_50">#REF!</definedName>
    <definedName name="__Anonymous_Sheet_DB__1_6" localSheetId="18">#REF!</definedName>
    <definedName name="__Anonymous_Sheet_DB__1_6" localSheetId="19">#REF!</definedName>
    <definedName name="__Anonymous_Sheet_DB__1_6" localSheetId="26">#REF!</definedName>
    <definedName name="__Anonymous_Sheet_DB__1_6" localSheetId="5">#REF!</definedName>
    <definedName name="__Anonymous_Sheet_DB__1_6" localSheetId="8">#REF!</definedName>
    <definedName name="__Anonymous_Sheet_DB__1_6" localSheetId="13">#REF!</definedName>
    <definedName name="__Anonymous_Sheet_DB__1_6" localSheetId="17">#REF!</definedName>
    <definedName name="__Anonymous_Sheet_DB__1_6" localSheetId="0">#REF!</definedName>
    <definedName name="__Anonymous_Sheet_DB__1_6" localSheetId="6">#REF!</definedName>
    <definedName name="__Anonymous_Sheet_DB__1_6" localSheetId="7">#REF!</definedName>
    <definedName name="__Anonymous_Sheet_DB__1_6" localSheetId="9">#REF!</definedName>
    <definedName name="__Anonymous_Sheet_DB__1_6" localSheetId="10">#REF!</definedName>
    <definedName name="__Anonymous_Sheet_DB__1_6" localSheetId="11">#REF!</definedName>
    <definedName name="__Anonymous_Sheet_DB__1_6" localSheetId="12">#REF!</definedName>
    <definedName name="__Anonymous_Sheet_DB__1_6" localSheetId="15">#REF!</definedName>
    <definedName name="__Anonymous_Sheet_DB__1_6" localSheetId="16">#REF!</definedName>
    <definedName name="__Anonymous_Sheet_DB__1_6">#REF!</definedName>
    <definedName name="__Anonymous_Sheet_DB__1_7" localSheetId="18">#REF!</definedName>
    <definedName name="__Anonymous_Sheet_DB__1_7" localSheetId="19">#REF!</definedName>
    <definedName name="__Anonymous_Sheet_DB__1_7" localSheetId="26">#REF!</definedName>
    <definedName name="__Anonymous_Sheet_DB__1_7" localSheetId="5">#REF!</definedName>
    <definedName name="__Anonymous_Sheet_DB__1_7" localSheetId="8">#REF!</definedName>
    <definedName name="__Anonymous_Sheet_DB__1_7" localSheetId="13">#REF!</definedName>
    <definedName name="__Anonymous_Sheet_DB__1_7" localSheetId="17">#REF!</definedName>
    <definedName name="__Anonymous_Sheet_DB__1_7" localSheetId="0">#REF!</definedName>
    <definedName name="__Anonymous_Sheet_DB__1_7" localSheetId="6">#REF!</definedName>
    <definedName name="__Anonymous_Sheet_DB__1_7" localSheetId="7">#REF!</definedName>
    <definedName name="__Anonymous_Sheet_DB__1_7" localSheetId="9">#REF!</definedName>
    <definedName name="__Anonymous_Sheet_DB__1_7" localSheetId="10">#REF!</definedName>
    <definedName name="__Anonymous_Sheet_DB__1_7" localSheetId="11">#REF!</definedName>
    <definedName name="__Anonymous_Sheet_DB__1_7" localSheetId="12">#REF!</definedName>
    <definedName name="__Anonymous_Sheet_DB__1_7" localSheetId="15">#REF!</definedName>
    <definedName name="__Anonymous_Sheet_DB__1_7" localSheetId="16">#REF!</definedName>
    <definedName name="__Anonymous_Sheet_DB__1_7">#REF!</definedName>
    <definedName name="__Anonymous_Sheet_DB__1_8" localSheetId="18">#REF!</definedName>
    <definedName name="__Anonymous_Sheet_DB__1_8" localSheetId="19">#REF!</definedName>
    <definedName name="__Anonymous_Sheet_DB__1_8" localSheetId="26">#REF!</definedName>
    <definedName name="__Anonymous_Sheet_DB__1_8" localSheetId="5">#REF!</definedName>
    <definedName name="__Anonymous_Sheet_DB__1_8" localSheetId="8">#REF!</definedName>
    <definedName name="__Anonymous_Sheet_DB__1_8" localSheetId="13">#REF!</definedName>
    <definedName name="__Anonymous_Sheet_DB__1_8" localSheetId="17">#REF!</definedName>
    <definedName name="__Anonymous_Sheet_DB__1_8" localSheetId="0">#REF!</definedName>
    <definedName name="__Anonymous_Sheet_DB__1_8" localSheetId="6">#REF!</definedName>
    <definedName name="__Anonymous_Sheet_DB__1_8" localSheetId="7">#REF!</definedName>
    <definedName name="__Anonymous_Sheet_DB__1_8" localSheetId="9">#REF!</definedName>
    <definedName name="__Anonymous_Sheet_DB__1_8" localSheetId="10">#REF!</definedName>
    <definedName name="__Anonymous_Sheet_DB__1_8" localSheetId="11">#REF!</definedName>
    <definedName name="__Anonymous_Sheet_DB__1_8" localSheetId="12">#REF!</definedName>
    <definedName name="__Anonymous_Sheet_DB__1_8" localSheetId="15">#REF!</definedName>
    <definedName name="__Anonymous_Sheet_DB__1_8" localSheetId="16">#REF!</definedName>
    <definedName name="__Anonymous_Sheet_DB__1_8">#REF!</definedName>
    <definedName name="__Anonymous_Sheet_DB__1_9" localSheetId="18">#REF!</definedName>
    <definedName name="__Anonymous_Sheet_DB__1_9" localSheetId="19">#REF!</definedName>
    <definedName name="__Anonymous_Sheet_DB__1_9" localSheetId="26">#REF!</definedName>
    <definedName name="__Anonymous_Sheet_DB__1_9" localSheetId="5">#REF!</definedName>
    <definedName name="__Anonymous_Sheet_DB__1_9" localSheetId="8">#REF!</definedName>
    <definedName name="__Anonymous_Sheet_DB__1_9" localSheetId="13">#REF!</definedName>
    <definedName name="__Anonymous_Sheet_DB__1_9" localSheetId="17">#REF!</definedName>
    <definedName name="__Anonymous_Sheet_DB__1_9" localSheetId="0">#REF!</definedName>
    <definedName name="__Anonymous_Sheet_DB__1_9" localSheetId="6">#REF!</definedName>
    <definedName name="__Anonymous_Sheet_DB__1_9" localSheetId="7">#REF!</definedName>
    <definedName name="__Anonymous_Sheet_DB__1_9" localSheetId="9">#REF!</definedName>
    <definedName name="__Anonymous_Sheet_DB__1_9" localSheetId="10">#REF!</definedName>
    <definedName name="__Anonymous_Sheet_DB__1_9" localSheetId="11">#REF!</definedName>
    <definedName name="__Anonymous_Sheet_DB__1_9" localSheetId="12">#REF!</definedName>
    <definedName name="__Anonymous_Sheet_DB__1_9" localSheetId="15">#REF!</definedName>
    <definedName name="__Anonymous_Sheet_DB__1_9" localSheetId="16">#REF!</definedName>
    <definedName name="__Anonymous_Sheet_DB__1_9">#REF!</definedName>
    <definedName name="__Anonymous_Sheet_DB__2" localSheetId="18">#REF!</definedName>
    <definedName name="__Anonymous_Sheet_DB__2" localSheetId="19">#REF!</definedName>
    <definedName name="__Anonymous_Sheet_DB__2" localSheetId="26">#REF!</definedName>
    <definedName name="__Anonymous_Sheet_DB__2" localSheetId="5">#REF!</definedName>
    <definedName name="__Anonymous_Sheet_DB__2" localSheetId="8">#REF!</definedName>
    <definedName name="__Anonymous_Sheet_DB__2" localSheetId="13">#REF!</definedName>
    <definedName name="__Anonymous_Sheet_DB__2" localSheetId="17">#REF!</definedName>
    <definedName name="__Anonymous_Sheet_DB__2" localSheetId="0">#REF!</definedName>
    <definedName name="__Anonymous_Sheet_DB__2" localSheetId="6">#REF!</definedName>
    <definedName name="__Anonymous_Sheet_DB__2" localSheetId="7">#REF!</definedName>
    <definedName name="__Anonymous_Sheet_DB__2" localSheetId="9">#REF!</definedName>
    <definedName name="__Anonymous_Sheet_DB__2" localSheetId="10">#REF!</definedName>
    <definedName name="__Anonymous_Sheet_DB__2" localSheetId="11">#REF!</definedName>
    <definedName name="__Anonymous_Sheet_DB__2" localSheetId="12">#REF!</definedName>
    <definedName name="__Anonymous_Sheet_DB__2" localSheetId="15">#REF!</definedName>
    <definedName name="__Anonymous_Sheet_DB__2" localSheetId="16">#REF!</definedName>
    <definedName name="__Anonymous_Sheet_DB__2">#REF!</definedName>
    <definedName name="__Anonymous_Sheet_DB__2_1" localSheetId="18">#REF!</definedName>
    <definedName name="__Anonymous_Sheet_DB__2_1" localSheetId="19">#REF!</definedName>
    <definedName name="__Anonymous_Sheet_DB__2_1" localSheetId="26">#REF!</definedName>
    <definedName name="__Anonymous_Sheet_DB__2_1" localSheetId="5">#REF!</definedName>
    <definedName name="__Anonymous_Sheet_DB__2_1" localSheetId="8">#REF!</definedName>
    <definedName name="__Anonymous_Sheet_DB__2_1" localSheetId="13">#REF!</definedName>
    <definedName name="__Anonymous_Sheet_DB__2_1" localSheetId="17">#REF!</definedName>
    <definedName name="__Anonymous_Sheet_DB__2_1" localSheetId="0">#REF!</definedName>
    <definedName name="__Anonymous_Sheet_DB__2_1" localSheetId="6">#REF!</definedName>
    <definedName name="__Anonymous_Sheet_DB__2_1" localSheetId="7">#REF!</definedName>
    <definedName name="__Anonymous_Sheet_DB__2_1" localSheetId="9">#REF!</definedName>
    <definedName name="__Anonymous_Sheet_DB__2_1" localSheetId="10">#REF!</definedName>
    <definedName name="__Anonymous_Sheet_DB__2_1" localSheetId="11">#REF!</definedName>
    <definedName name="__Anonymous_Sheet_DB__2_1" localSheetId="12">#REF!</definedName>
    <definedName name="__Anonymous_Sheet_DB__2_1" localSheetId="15">#REF!</definedName>
    <definedName name="__Anonymous_Sheet_DB__2_1" localSheetId="16">#REF!</definedName>
    <definedName name="__Anonymous_Sheet_DB__2_1">#REF!</definedName>
    <definedName name="_1Excel_BuiltIn__FilterDatabase_2_1_1_1" localSheetId="26">#REF!</definedName>
    <definedName name="_1Excel_BuiltIn__FilterDatabase_2_1_1_1" localSheetId="5">#REF!</definedName>
    <definedName name="_1Excel_BuiltIn__FilterDatabase_2_1_1_1" localSheetId="8">#REF!</definedName>
    <definedName name="_1Excel_BuiltIn__FilterDatabase_2_1_1_1" localSheetId="13">#REF!</definedName>
    <definedName name="_1Excel_BuiltIn__FilterDatabase_2_1_1_1" localSheetId="0">#REF!</definedName>
    <definedName name="_1Excel_BuiltIn__FilterDatabase_2_1_1_1" localSheetId="6">#REF!</definedName>
    <definedName name="_1Excel_BuiltIn__FilterDatabase_2_1_1_1" localSheetId="7">#REF!</definedName>
    <definedName name="_1Excel_BuiltIn__FilterDatabase_2_1_1_1" localSheetId="9">#REF!</definedName>
    <definedName name="_1Excel_BuiltIn__FilterDatabase_2_1_1_1" localSheetId="10">#REF!</definedName>
    <definedName name="_1Excel_BuiltIn__FilterDatabase_2_1_1_1" localSheetId="11">#REF!</definedName>
    <definedName name="_1Excel_BuiltIn__FilterDatabase_2_1_1_1" localSheetId="12">#REF!</definedName>
    <definedName name="_1Excel_BuiltIn__FilterDatabase_2_1_1_1" localSheetId="15">#REF!</definedName>
    <definedName name="_1Excel_BuiltIn__FilterDatabase_2_1_1_1" localSheetId="16">#REF!</definedName>
    <definedName name="_1Excel_BuiltIn__FilterDatabase_2_1_1_1">#REF!</definedName>
    <definedName name="_Hlk181177977" localSheetId="7">'t3'!$A$6</definedName>
    <definedName name="_Hlk181178101" localSheetId="7">'t3'!$A$3</definedName>
    <definedName name="_Ref164084605" localSheetId="6">'t2'!$A$1</definedName>
    <definedName name="_Ref178007794" localSheetId="7">'t3'!$A$1</definedName>
    <definedName name="_xlnm.Print_Area" localSheetId="1">'f1'!#REF!</definedName>
    <definedName name="_xlnm.Print_Area" localSheetId="20">'f12'!#REF!</definedName>
    <definedName name="_xlnm.Print_Area" localSheetId="21">'f13'!#REF!</definedName>
    <definedName name="_xlnm.Print_Area" localSheetId="2">'f2'!#REF!</definedName>
    <definedName name="_xlnm.Print_Area" localSheetId="0">'t1'!#REF!</definedName>
    <definedName name="e" localSheetId="18">#REF!</definedName>
    <definedName name="e" localSheetId="19">#REF!</definedName>
    <definedName name="e" localSheetId="26">#REF!</definedName>
    <definedName name="e" localSheetId="5">#REF!</definedName>
    <definedName name="e" localSheetId="8">#REF!</definedName>
    <definedName name="e" localSheetId="13">#REF!</definedName>
    <definedName name="e" localSheetId="17">#REF!</definedName>
    <definedName name="e" localSheetId="0">#REF!</definedName>
    <definedName name="e" localSheetId="6">#REF!</definedName>
    <definedName name="e" localSheetId="7">#REF!</definedName>
    <definedName name="e" localSheetId="9">#REF!</definedName>
    <definedName name="e" localSheetId="10">#REF!</definedName>
    <definedName name="e" localSheetId="11">#REF!</definedName>
    <definedName name="e" localSheetId="12">#REF!</definedName>
    <definedName name="e" localSheetId="15">#REF!</definedName>
    <definedName name="e" localSheetId="16">#REF!</definedName>
    <definedName name="e">#REF!</definedName>
    <definedName name="Excel_BuiltIn__FilterDatabase_1" localSheetId="18">#REF!</definedName>
    <definedName name="Excel_BuiltIn__FilterDatabase_1" localSheetId="19">#REF!</definedName>
    <definedName name="Excel_BuiltIn__FilterDatabase_1" localSheetId="26">#REF!</definedName>
    <definedName name="Excel_BuiltIn__FilterDatabase_1" localSheetId="5">#REF!</definedName>
    <definedName name="Excel_BuiltIn__FilterDatabase_1" localSheetId="8">#REF!</definedName>
    <definedName name="Excel_BuiltIn__FilterDatabase_1" localSheetId="13">#REF!</definedName>
    <definedName name="Excel_BuiltIn__FilterDatabase_1" localSheetId="17">#REF!</definedName>
    <definedName name="Excel_BuiltIn__FilterDatabase_1" localSheetId="0">#REF!</definedName>
    <definedName name="Excel_BuiltIn__FilterDatabase_1" localSheetId="6">#REF!</definedName>
    <definedName name="Excel_BuiltIn__FilterDatabase_1" localSheetId="7">#REF!</definedName>
    <definedName name="Excel_BuiltIn__FilterDatabase_1" localSheetId="9">#REF!</definedName>
    <definedName name="Excel_BuiltIn__FilterDatabase_1" localSheetId="10">#REF!</definedName>
    <definedName name="Excel_BuiltIn__FilterDatabase_1" localSheetId="11">#REF!</definedName>
    <definedName name="Excel_BuiltIn__FilterDatabase_1" localSheetId="12">#REF!</definedName>
    <definedName name="Excel_BuiltIn__FilterDatabase_1" localSheetId="15">#REF!</definedName>
    <definedName name="Excel_BuiltIn__FilterDatabase_1" localSheetId="16">#REF!</definedName>
    <definedName name="Excel_BuiltIn__FilterDatabase_1">#REF!</definedName>
    <definedName name="Excel_BuiltIn__FilterDatabase_1_1" localSheetId="18">#REF!</definedName>
    <definedName name="Excel_BuiltIn__FilterDatabase_1_1" localSheetId="19">#REF!</definedName>
    <definedName name="Excel_BuiltIn__FilterDatabase_1_1" localSheetId="26">#REF!</definedName>
    <definedName name="Excel_BuiltIn__FilterDatabase_1_1" localSheetId="5">#REF!</definedName>
    <definedName name="Excel_BuiltIn__FilterDatabase_1_1" localSheetId="8">#REF!</definedName>
    <definedName name="Excel_BuiltIn__FilterDatabase_1_1" localSheetId="13">#REF!</definedName>
    <definedName name="Excel_BuiltIn__FilterDatabase_1_1" localSheetId="17">#REF!</definedName>
    <definedName name="Excel_BuiltIn__FilterDatabase_1_1" localSheetId="0">#REF!</definedName>
    <definedName name="Excel_BuiltIn__FilterDatabase_1_1" localSheetId="6">#REF!</definedName>
    <definedName name="Excel_BuiltIn__FilterDatabase_1_1" localSheetId="7">#REF!</definedName>
    <definedName name="Excel_BuiltIn__FilterDatabase_1_1" localSheetId="9">#REF!</definedName>
    <definedName name="Excel_BuiltIn__FilterDatabase_1_1" localSheetId="10">#REF!</definedName>
    <definedName name="Excel_BuiltIn__FilterDatabase_1_1" localSheetId="11">#REF!</definedName>
    <definedName name="Excel_BuiltIn__FilterDatabase_1_1" localSheetId="12">#REF!</definedName>
    <definedName name="Excel_BuiltIn__FilterDatabase_1_1" localSheetId="15">#REF!</definedName>
    <definedName name="Excel_BuiltIn__FilterDatabase_1_1" localSheetId="16">#REF!</definedName>
    <definedName name="Excel_BuiltIn__FilterDatabase_1_1">#REF!</definedName>
    <definedName name="Excel_BuiltIn__FilterDatabase_1_1_1" localSheetId="18">#REF!</definedName>
    <definedName name="Excel_BuiltIn__FilterDatabase_1_1_1" localSheetId="19">#REF!</definedName>
    <definedName name="Excel_BuiltIn__FilterDatabase_1_1_1" localSheetId="26">#REF!</definedName>
    <definedName name="Excel_BuiltIn__FilterDatabase_1_1_1" localSheetId="5">#REF!</definedName>
    <definedName name="Excel_BuiltIn__FilterDatabase_1_1_1" localSheetId="8">#REF!</definedName>
    <definedName name="Excel_BuiltIn__FilterDatabase_1_1_1" localSheetId="13">#REF!</definedName>
    <definedName name="Excel_BuiltIn__FilterDatabase_1_1_1" localSheetId="17">#REF!</definedName>
    <definedName name="Excel_BuiltIn__FilterDatabase_1_1_1" localSheetId="0">#REF!</definedName>
    <definedName name="Excel_BuiltIn__FilterDatabase_1_1_1" localSheetId="6">#REF!</definedName>
    <definedName name="Excel_BuiltIn__FilterDatabase_1_1_1" localSheetId="7">#REF!</definedName>
    <definedName name="Excel_BuiltIn__FilterDatabase_1_1_1" localSheetId="9">#REF!</definedName>
    <definedName name="Excel_BuiltIn__FilterDatabase_1_1_1" localSheetId="10">#REF!</definedName>
    <definedName name="Excel_BuiltIn__FilterDatabase_1_1_1" localSheetId="11">#REF!</definedName>
    <definedName name="Excel_BuiltIn__FilterDatabase_1_1_1" localSheetId="12">#REF!</definedName>
    <definedName name="Excel_BuiltIn__FilterDatabase_1_1_1" localSheetId="15">#REF!</definedName>
    <definedName name="Excel_BuiltIn__FilterDatabase_1_1_1" localSheetId="16">#REF!</definedName>
    <definedName name="Excel_BuiltIn__FilterDatabase_1_1_1">#REF!</definedName>
    <definedName name="Excel_BuiltIn__FilterDatabase_2" localSheetId="18">#REF!</definedName>
    <definedName name="Excel_BuiltIn__FilterDatabase_2" localSheetId="19">#REF!</definedName>
    <definedName name="Excel_BuiltIn__FilterDatabase_2" localSheetId="26">#REF!</definedName>
    <definedName name="Excel_BuiltIn__FilterDatabase_2" localSheetId="5">#REF!</definedName>
    <definedName name="Excel_BuiltIn__FilterDatabase_2" localSheetId="8">#REF!</definedName>
    <definedName name="Excel_BuiltIn__FilterDatabase_2" localSheetId="13">#REF!</definedName>
    <definedName name="Excel_BuiltIn__FilterDatabase_2" localSheetId="17">#REF!</definedName>
    <definedName name="Excel_BuiltIn__FilterDatabase_2" localSheetId="0">#REF!</definedName>
    <definedName name="Excel_BuiltIn__FilterDatabase_2" localSheetId="6">#REF!</definedName>
    <definedName name="Excel_BuiltIn__FilterDatabase_2" localSheetId="7">#REF!</definedName>
    <definedName name="Excel_BuiltIn__FilterDatabase_2" localSheetId="9">#REF!</definedName>
    <definedName name="Excel_BuiltIn__FilterDatabase_2" localSheetId="10">#REF!</definedName>
    <definedName name="Excel_BuiltIn__FilterDatabase_2" localSheetId="11">#REF!</definedName>
    <definedName name="Excel_BuiltIn__FilterDatabase_2" localSheetId="12">#REF!</definedName>
    <definedName name="Excel_BuiltIn__FilterDatabase_2" localSheetId="15">#REF!</definedName>
    <definedName name="Excel_BuiltIn__FilterDatabase_2" localSheetId="16">#REF!</definedName>
    <definedName name="Excel_BuiltIn__FilterDatabase_2">#REF!</definedName>
    <definedName name="Excel_BuiltIn__FilterDatabase_2_1" localSheetId="18">#REF!</definedName>
    <definedName name="Excel_BuiltIn__FilterDatabase_2_1" localSheetId="19">#REF!</definedName>
    <definedName name="Excel_BuiltIn__FilterDatabase_2_1" localSheetId="26">#REF!</definedName>
    <definedName name="Excel_BuiltIn__FilterDatabase_2_1" localSheetId="5">#REF!</definedName>
    <definedName name="Excel_BuiltIn__FilterDatabase_2_1" localSheetId="8">#REF!</definedName>
    <definedName name="Excel_BuiltIn__FilterDatabase_2_1" localSheetId="13">#REF!</definedName>
    <definedName name="Excel_BuiltIn__FilterDatabase_2_1" localSheetId="17">#REF!</definedName>
    <definedName name="Excel_BuiltIn__FilterDatabase_2_1" localSheetId="0">#REF!</definedName>
    <definedName name="Excel_BuiltIn__FilterDatabase_2_1" localSheetId="6">#REF!</definedName>
    <definedName name="Excel_BuiltIn__FilterDatabase_2_1" localSheetId="7">#REF!</definedName>
    <definedName name="Excel_BuiltIn__FilterDatabase_2_1" localSheetId="9">#REF!</definedName>
    <definedName name="Excel_BuiltIn__FilterDatabase_2_1" localSheetId="10">#REF!</definedName>
    <definedName name="Excel_BuiltIn__FilterDatabase_2_1" localSheetId="11">#REF!</definedName>
    <definedName name="Excel_BuiltIn__FilterDatabase_2_1" localSheetId="12">#REF!</definedName>
    <definedName name="Excel_BuiltIn__FilterDatabase_2_1" localSheetId="15">#REF!</definedName>
    <definedName name="Excel_BuiltIn__FilterDatabase_2_1" localSheetId="16">#REF!</definedName>
    <definedName name="Excel_BuiltIn__FilterDatabase_2_1">#REF!</definedName>
    <definedName name="Excel_BuiltIn__FilterDatabase_2_1_1" localSheetId="18">#REF!</definedName>
    <definedName name="Excel_BuiltIn__FilterDatabase_2_1_1" localSheetId="19">#REF!</definedName>
    <definedName name="Excel_BuiltIn__FilterDatabase_2_1_1" localSheetId="26">#REF!</definedName>
    <definedName name="Excel_BuiltIn__FilterDatabase_2_1_1" localSheetId="5">#REF!</definedName>
    <definedName name="Excel_BuiltIn__FilterDatabase_2_1_1" localSheetId="8">#REF!</definedName>
    <definedName name="Excel_BuiltIn__FilterDatabase_2_1_1" localSheetId="13">#REF!</definedName>
    <definedName name="Excel_BuiltIn__FilterDatabase_2_1_1" localSheetId="17">#REF!</definedName>
    <definedName name="Excel_BuiltIn__FilterDatabase_2_1_1" localSheetId="0">#REF!</definedName>
    <definedName name="Excel_BuiltIn__FilterDatabase_2_1_1" localSheetId="6">#REF!</definedName>
    <definedName name="Excel_BuiltIn__FilterDatabase_2_1_1" localSheetId="7">#REF!</definedName>
    <definedName name="Excel_BuiltIn__FilterDatabase_2_1_1" localSheetId="9">#REF!</definedName>
    <definedName name="Excel_BuiltIn__FilterDatabase_2_1_1" localSheetId="10">#REF!</definedName>
    <definedName name="Excel_BuiltIn__FilterDatabase_2_1_1" localSheetId="11">#REF!</definedName>
    <definedName name="Excel_BuiltIn__FilterDatabase_2_1_1" localSheetId="12">#REF!</definedName>
    <definedName name="Excel_BuiltIn__FilterDatabase_2_1_1" localSheetId="15">#REF!</definedName>
    <definedName name="Excel_BuiltIn__FilterDatabase_2_1_1" localSheetId="16">#REF!</definedName>
    <definedName name="Excel_BuiltIn__FilterDatabase_2_1_1">#REF!</definedName>
    <definedName name="Excel_BuiltIn__FilterDatabase_2_1_1_1" localSheetId="18">#REF!</definedName>
    <definedName name="Excel_BuiltIn__FilterDatabase_2_1_1_1" localSheetId="19">#REF!</definedName>
    <definedName name="Excel_BuiltIn__FilterDatabase_2_1_1_1" localSheetId="26">#REF!</definedName>
    <definedName name="Excel_BuiltIn__FilterDatabase_2_1_1_1" localSheetId="5">#REF!</definedName>
    <definedName name="Excel_BuiltIn__FilterDatabase_2_1_1_1" localSheetId="8">#REF!</definedName>
    <definedName name="Excel_BuiltIn__FilterDatabase_2_1_1_1" localSheetId="13">#REF!</definedName>
    <definedName name="Excel_BuiltIn__FilterDatabase_2_1_1_1" localSheetId="17">#REF!</definedName>
    <definedName name="Excel_BuiltIn__FilterDatabase_2_1_1_1" localSheetId="0">#REF!</definedName>
    <definedName name="Excel_BuiltIn__FilterDatabase_2_1_1_1" localSheetId="6">#REF!</definedName>
    <definedName name="Excel_BuiltIn__FilterDatabase_2_1_1_1" localSheetId="7">#REF!</definedName>
    <definedName name="Excel_BuiltIn__FilterDatabase_2_1_1_1" localSheetId="9">#REF!</definedName>
    <definedName name="Excel_BuiltIn__FilterDatabase_2_1_1_1" localSheetId="10">#REF!</definedName>
    <definedName name="Excel_BuiltIn__FilterDatabase_2_1_1_1" localSheetId="11">#REF!</definedName>
    <definedName name="Excel_BuiltIn__FilterDatabase_2_1_1_1" localSheetId="12">#REF!</definedName>
    <definedName name="Excel_BuiltIn__FilterDatabase_2_1_1_1" localSheetId="15">#REF!</definedName>
    <definedName name="Excel_BuiltIn__FilterDatabase_2_1_1_1" localSheetId="16">#REF!</definedName>
    <definedName name="Excel_BuiltIn__FilterDatabase_2_1_1_1">#REF!</definedName>
    <definedName name="Excel_BuiltIn__FilterDatabase_2_1_1_1_1" localSheetId="18">#REF!</definedName>
    <definedName name="Excel_BuiltIn__FilterDatabase_2_1_1_1_1" localSheetId="19">#REF!</definedName>
    <definedName name="Excel_BuiltIn__FilterDatabase_2_1_1_1_1" localSheetId="26">#REF!</definedName>
    <definedName name="Excel_BuiltIn__FilterDatabase_2_1_1_1_1" localSheetId="5">#REF!</definedName>
    <definedName name="Excel_BuiltIn__FilterDatabase_2_1_1_1_1" localSheetId="8">#REF!</definedName>
    <definedName name="Excel_BuiltIn__FilterDatabase_2_1_1_1_1" localSheetId="13">#REF!</definedName>
    <definedName name="Excel_BuiltIn__FilterDatabase_2_1_1_1_1" localSheetId="17">#REF!</definedName>
    <definedName name="Excel_BuiltIn__FilterDatabase_2_1_1_1_1" localSheetId="0">#REF!</definedName>
    <definedName name="Excel_BuiltIn__FilterDatabase_2_1_1_1_1" localSheetId="6">#REF!</definedName>
    <definedName name="Excel_BuiltIn__FilterDatabase_2_1_1_1_1" localSheetId="7">#REF!</definedName>
    <definedName name="Excel_BuiltIn__FilterDatabase_2_1_1_1_1" localSheetId="9">#REF!</definedName>
    <definedName name="Excel_BuiltIn__FilterDatabase_2_1_1_1_1" localSheetId="10">#REF!</definedName>
    <definedName name="Excel_BuiltIn__FilterDatabase_2_1_1_1_1" localSheetId="11">#REF!</definedName>
    <definedName name="Excel_BuiltIn__FilterDatabase_2_1_1_1_1" localSheetId="12">#REF!</definedName>
    <definedName name="Excel_BuiltIn__FilterDatabase_2_1_1_1_1" localSheetId="15">#REF!</definedName>
    <definedName name="Excel_BuiltIn__FilterDatabase_2_1_1_1_1" localSheetId="16">#REF!</definedName>
    <definedName name="Excel_BuiltIn__FilterDatabase_2_1_1_1_1">#REF!</definedName>
    <definedName name="Excel_BuiltIn__FilterDatabase_2_1_1_1_1_1" localSheetId="18">#REF!</definedName>
    <definedName name="Excel_BuiltIn__FilterDatabase_2_1_1_1_1_1" localSheetId="19">#REF!</definedName>
    <definedName name="Excel_BuiltIn__FilterDatabase_2_1_1_1_1_1" localSheetId="26">#REF!</definedName>
    <definedName name="Excel_BuiltIn__FilterDatabase_2_1_1_1_1_1" localSheetId="5">#REF!</definedName>
    <definedName name="Excel_BuiltIn__FilterDatabase_2_1_1_1_1_1" localSheetId="8">#REF!</definedName>
    <definedName name="Excel_BuiltIn__FilterDatabase_2_1_1_1_1_1" localSheetId="13">#REF!</definedName>
    <definedName name="Excel_BuiltIn__FilterDatabase_2_1_1_1_1_1" localSheetId="17">#REF!</definedName>
    <definedName name="Excel_BuiltIn__FilterDatabase_2_1_1_1_1_1" localSheetId="0">#REF!</definedName>
    <definedName name="Excel_BuiltIn__FilterDatabase_2_1_1_1_1_1" localSheetId="6">#REF!</definedName>
    <definedName name="Excel_BuiltIn__FilterDatabase_2_1_1_1_1_1" localSheetId="7">#REF!</definedName>
    <definedName name="Excel_BuiltIn__FilterDatabase_2_1_1_1_1_1" localSheetId="9">#REF!</definedName>
    <definedName name="Excel_BuiltIn__FilterDatabase_2_1_1_1_1_1" localSheetId="10">#REF!</definedName>
    <definedName name="Excel_BuiltIn__FilterDatabase_2_1_1_1_1_1" localSheetId="11">#REF!</definedName>
    <definedName name="Excel_BuiltIn__FilterDatabase_2_1_1_1_1_1" localSheetId="12">#REF!</definedName>
    <definedName name="Excel_BuiltIn__FilterDatabase_2_1_1_1_1_1" localSheetId="15">#REF!</definedName>
    <definedName name="Excel_BuiltIn__FilterDatabase_2_1_1_1_1_1" localSheetId="16">#REF!</definedName>
    <definedName name="Excel_BuiltIn__FilterDatabase_2_1_1_1_1_1">#REF!</definedName>
    <definedName name="Excel_BuiltIn__FilterDatabase_2_1_1_1_1_1_1" localSheetId="18">#REF!</definedName>
    <definedName name="Excel_BuiltIn__FilterDatabase_2_1_1_1_1_1_1" localSheetId="19">#REF!</definedName>
    <definedName name="Excel_BuiltIn__FilterDatabase_2_1_1_1_1_1_1" localSheetId="26">#REF!</definedName>
    <definedName name="Excel_BuiltIn__FilterDatabase_2_1_1_1_1_1_1" localSheetId="5">#REF!</definedName>
    <definedName name="Excel_BuiltIn__FilterDatabase_2_1_1_1_1_1_1" localSheetId="8">#REF!</definedName>
    <definedName name="Excel_BuiltIn__FilterDatabase_2_1_1_1_1_1_1" localSheetId="13">#REF!</definedName>
    <definedName name="Excel_BuiltIn__FilterDatabase_2_1_1_1_1_1_1" localSheetId="17">#REF!</definedName>
    <definedName name="Excel_BuiltIn__FilterDatabase_2_1_1_1_1_1_1" localSheetId="0">#REF!</definedName>
    <definedName name="Excel_BuiltIn__FilterDatabase_2_1_1_1_1_1_1" localSheetId="6">#REF!</definedName>
    <definedName name="Excel_BuiltIn__FilterDatabase_2_1_1_1_1_1_1" localSheetId="7">#REF!</definedName>
    <definedName name="Excel_BuiltIn__FilterDatabase_2_1_1_1_1_1_1" localSheetId="9">#REF!</definedName>
    <definedName name="Excel_BuiltIn__FilterDatabase_2_1_1_1_1_1_1" localSheetId="10">#REF!</definedName>
    <definedName name="Excel_BuiltIn__FilterDatabase_2_1_1_1_1_1_1" localSheetId="11">#REF!</definedName>
    <definedName name="Excel_BuiltIn__FilterDatabase_2_1_1_1_1_1_1" localSheetId="12">#REF!</definedName>
    <definedName name="Excel_BuiltIn__FilterDatabase_2_1_1_1_1_1_1" localSheetId="15">#REF!</definedName>
    <definedName name="Excel_BuiltIn__FilterDatabase_2_1_1_1_1_1_1" localSheetId="16">#REF!</definedName>
    <definedName name="Excel_BuiltIn__FilterDatabase_2_1_1_1_1_1_1">#REF!</definedName>
    <definedName name="Excel_BuiltIn__FilterDatabase_2_1_1_1_1_1_1_1" localSheetId="18">#REF!</definedName>
    <definedName name="Excel_BuiltIn__FilterDatabase_2_1_1_1_1_1_1_1" localSheetId="19">#REF!</definedName>
    <definedName name="Excel_BuiltIn__FilterDatabase_2_1_1_1_1_1_1_1" localSheetId="26">#REF!</definedName>
    <definedName name="Excel_BuiltIn__FilterDatabase_2_1_1_1_1_1_1_1" localSheetId="5">#REF!</definedName>
    <definedName name="Excel_BuiltIn__FilterDatabase_2_1_1_1_1_1_1_1" localSheetId="8">#REF!</definedName>
    <definedName name="Excel_BuiltIn__FilterDatabase_2_1_1_1_1_1_1_1" localSheetId="13">#REF!</definedName>
    <definedName name="Excel_BuiltIn__FilterDatabase_2_1_1_1_1_1_1_1" localSheetId="17">#REF!</definedName>
    <definedName name="Excel_BuiltIn__FilterDatabase_2_1_1_1_1_1_1_1" localSheetId="0">#REF!</definedName>
    <definedName name="Excel_BuiltIn__FilterDatabase_2_1_1_1_1_1_1_1" localSheetId="6">#REF!</definedName>
    <definedName name="Excel_BuiltIn__FilterDatabase_2_1_1_1_1_1_1_1" localSheetId="7">#REF!</definedName>
    <definedName name="Excel_BuiltIn__FilterDatabase_2_1_1_1_1_1_1_1" localSheetId="9">#REF!</definedName>
    <definedName name="Excel_BuiltIn__FilterDatabase_2_1_1_1_1_1_1_1" localSheetId="10">#REF!</definedName>
    <definedName name="Excel_BuiltIn__FilterDatabase_2_1_1_1_1_1_1_1" localSheetId="11">#REF!</definedName>
    <definedName name="Excel_BuiltIn__FilterDatabase_2_1_1_1_1_1_1_1" localSheetId="12">#REF!</definedName>
    <definedName name="Excel_BuiltIn__FilterDatabase_2_1_1_1_1_1_1_1" localSheetId="15">#REF!</definedName>
    <definedName name="Excel_BuiltIn__FilterDatabase_2_1_1_1_1_1_1_1" localSheetId="16">#REF!</definedName>
    <definedName name="Excel_BuiltIn__FilterDatabase_2_1_1_1_1_1_1_1">#REF!</definedName>
    <definedName name="Excel_BuiltIn__FilterDatabase_2_1_1_1_1_1_1_1_1" localSheetId="18">#REF!</definedName>
    <definedName name="Excel_BuiltIn__FilterDatabase_2_1_1_1_1_1_1_1_1" localSheetId="19">#REF!</definedName>
    <definedName name="Excel_BuiltIn__FilterDatabase_2_1_1_1_1_1_1_1_1" localSheetId="26">#REF!</definedName>
    <definedName name="Excel_BuiltIn__FilterDatabase_2_1_1_1_1_1_1_1_1" localSheetId="5">#REF!</definedName>
    <definedName name="Excel_BuiltIn__FilterDatabase_2_1_1_1_1_1_1_1_1" localSheetId="8">#REF!</definedName>
    <definedName name="Excel_BuiltIn__FilterDatabase_2_1_1_1_1_1_1_1_1" localSheetId="13">#REF!</definedName>
    <definedName name="Excel_BuiltIn__FilterDatabase_2_1_1_1_1_1_1_1_1" localSheetId="17">#REF!</definedName>
    <definedName name="Excel_BuiltIn__FilterDatabase_2_1_1_1_1_1_1_1_1" localSheetId="0">#REF!</definedName>
    <definedName name="Excel_BuiltIn__FilterDatabase_2_1_1_1_1_1_1_1_1" localSheetId="6">#REF!</definedName>
    <definedName name="Excel_BuiltIn__FilterDatabase_2_1_1_1_1_1_1_1_1" localSheetId="7">#REF!</definedName>
    <definedName name="Excel_BuiltIn__FilterDatabase_2_1_1_1_1_1_1_1_1" localSheetId="9">#REF!</definedName>
    <definedName name="Excel_BuiltIn__FilterDatabase_2_1_1_1_1_1_1_1_1" localSheetId="10">#REF!</definedName>
    <definedName name="Excel_BuiltIn__FilterDatabase_2_1_1_1_1_1_1_1_1" localSheetId="11">#REF!</definedName>
    <definedName name="Excel_BuiltIn__FilterDatabase_2_1_1_1_1_1_1_1_1" localSheetId="12">#REF!</definedName>
    <definedName name="Excel_BuiltIn__FilterDatabase_2_1_1_1_1_1_1_1_1" localSheetId="15">#REF!</definedName>
    <definedName name="Excel_BuiltIn__FilterDatabase_2_1_1_1_1_1_1_1_1" localSheetId="16">#REF!</definedName>
    <definedName name="Excel_BuiltIn__FilterDatabase_2_1_1_1_1_1_1_1_1">#REF!</definedName>
    <definedName name="Excel_BuiltIn__FilterDatabase_2_1_1_1_1_1_1_1_1_1" localSheetId="18">#REF!</definedName>
    <definedName name="Excel_BuiltIn__FilterDatabase_2_1_1_1_1_1_1_1_1_1" localSheetId="19">#REF!</definedName>
    <definedName name="Excel_BuiltIn__FilterDatabase_2_1_1_1_1_1_1_1_1_1" localSheetId="26">#REF!</definedName>
    <definedName name="Excel_BuiltIn__FilterDatabase_2_1_1_1_1_1_1_1_1_1" localSheetId="5">#REF!</definedName>
    <definedName name="Excel_BuiltIn__FilterDatabase_2_1_1_1_1_1_1_1_1_1" localSheetId="8">#REF!</definedName>
    <definedName name="Excel_BuiltIn__FilterDatabase_2_1_1_1_1_1_1_1_1_1" localSheetId="13">#REF!</definedName>
    <definedName name="Excel_BuiltIn__FilterDatabase_2_1_1_1_1_1_1_1_1_1" localSheetId="17">#REF!</definedName>
    <definedName name="Excel_BuiltIn__FilterDatabase_2_1_1_1_1_1_1_1_1_1" localSheetId="0">#REF!</definedName>
    <definedName name="Excel_BuiltIn__FilterDatabase_2_1_1_1_1_1_1_1_1_1" localSheetId="6">#REF!</definedName>
    <definedName name="Excel_BuiltIn__FilterDatabase_2_1_1_1_1_1_1_1_1_1" localSheetId="7">#REF!</definedName>
    <definedName name="Excel_BuiltIn__FilterDatabase_2_1_1_1_1_1_1_1_1_1" localSheetId="9">#REF!</definedName>
    <definedName name="Excel_BuiltIn__FilterDatabase_2_1_1_1_1_1_1_1_1_1" localSheetId="10">#REF!</definedName>
    <definedName name="Excel_BuiltIn__FilterDatabase_2_1_1_1_1_1_1_1_1_1" localSheetId="11">#REF!</definedName>
    <definedName name="Excel_BuiltIn__FilterDatabase_2_1_1_1_1_1_1_1_1_1" localSheetId="12">#REF!</definedName>
    <definedName name="Excel_BuiltIn__FilterDatabase_2_1_1_1_1_1_1_1_1_1" localSheetId="15">#REF!</definedName>
    <definedName name="Excel_BuiltIn__FilterDatabase_2_1_1_1_1_1_1_1_1_1" localSheetId="16">#REF!</definedName>
    <definedName name="Excel_BuiltIn__FilterDatabase_2_1_1_1_1_1_1_1_1_1">#REF!</definedName>
    <definedName name="Excel_BuiltIn__FilterDatabase_2_1_1_1_1_1_1_1_1_1_1" localSheetId="18">#REF!</definedName>
    <definedName name="Excel_BuiltIn__FilterDatabase_2_1_1_1_1_1_1_1_1_1_1" localSheetId="19">#REF!</definedName>
    <definedName name="Excel_BuiltIn__FilterDatabase_2_1_1_1_1_1_1_1_1_1_1" localSheetId="26">#REF!</definedName>
    <definedName name="Excel_BuiltIn__FilterDatabase_2_1_1_1_1_1_1_1_1_1_1" localSheetId="5">#REF!</definedName>
    <definedName name="Excel_BuiltIn__FilterDatabase_2_1_1_1_1_1_1_1_1_1_1" localSheetId="8">#REF!</definedName>
    <definedName name="Excel_BuiltIn__FilterDatabase_2_1_1_1_1_1_1_1_1_1_1" localSheetId="13">#REF!</definedName>
    <definedName name="Excel_BuiltIn__FilterDatabase_2_1_1_1_1_1_1_1_1_1_1" localSheetId="17">#REF!</definedName>
    <definedName name="Excel_BuiltIn__FilterDatabase_2_1_1_1_1_1_1_1_1_1_1" localSheetId="0">#REF!</definedName>
    <definedName name="Excel_BuiltIn__FilterDatabase_2_1_1_1_1_1_1_1_1_1_1" localSheetId="6">#REF!</definedName>
    <definedName name="Excel_BuiltIn__FilterDatabase_2_1_1_1_1_1_1_1_1_1_1" localSheetId="7">#REF!</definedName>
    <definedName name="Excel_BuiltIn__FilterDatabase_2_1_1_1_1_1_1_1_1_1_1" localSheetId="9">#REF!</definedName>
    <definedName name="Excel_BuiltIn__FilterDatabase_2_1_1_1_1_1_1_1_1_1_1" localSheetId="10">#REF!</definedName>
    <definedName name="Excel_BuiltIn__FilterDatabase_2_1_1_1_1_1_1_1_1_1_1" localSheetId="11">#REF!</definedName>
    <definedName name="Excel_BuiltIn__FilterDatabase_2_1_1_1_1_1_1_1_1_1_1" localSheetId="12">#REF!</definedName>
    <definedName name="Excel_BuiltIn__FilterDatabase_2_1_1_1_1_1_1_1_1_1_1" localSheetId="15">#REF!</definedName>
    <definedName name="Excel_BuiltIn__FilterDatabase_2_1_1_1_1_1_1_1_1_1_1" localSheetId="16">#REF!</definedName>
    <definedName name="Excel_BuiltIn__FilterDatabase_2_1_1_1_1_1_1_1_1_1_1">#REF!</definedName>
    <definedName name="Excel_BuiltIn__FilterDatabase_2_1_1_1_1_1_1_1_1_1_1_1">"$#RIF!.$A$6:$AB$6"</definedName>
    <definedName name="Excel_BuiltIn__FilterDatabase_2_2" localSheetId="18">#REF!</definedName>
    <definedName name="Excel_BuiltIn__FilterDatabase_2_2" localSheetId="19">#REF!</definedName>
    <definedName name="Excel_BuiltIn__FilterDatabase_2_2" localSheetId="26">#REF!</definedName>
    <definedName name="Excel_BuiltIn__FilterDatabase_2_2" localSheetId="5">#REF!</definedName>
    <definedName name="Excel_BuiltIn__FilterDatabase_2_2" localSheetId="8">#REF!</definedName>
    <definedName name="Excel_BuiltIn__FilterDatabase_2_2" localSheetId="13">#REF!</definedName>
    <definedName name="Excel_BuiltIn__FilterDatabase_2_2" localSheetId="17">#REF!</definedName>
    <definedName name="Excel_BuiltIn__FilterDatabase_2_2" localSheetId="0">#REF!</definedName>
    <definedName name="Excel_BuiltIn__FilterDatabase_2_2" localSheetId="6">#REF!</definedName>
    <definedName name="Excel_BuiltIn__FilterDatabase_2_2" localSheetId="7">#REF!</definedName>
    <definedName name="Excel_BuiltIn__FilterDatabase_2_2" localSheetId="9">#REF!</definedName>
    <definedName name="Excel_BuiltIn__FilterDatabase_2_2" localSheetId="10">#REF!</definedName>
    <definedName name="Excel_BuiltIn__FilterDatabase_2_2" localSheetId="11">#REF!</definedName>
    <definedName name="Excel_BuiltIn__FilterDatabase_2_2" localSheetId="12">#REF!</definedName>
    <definedName name="Excel_BuiltIn__FilterDatabase_2_2" localSheetId="15">#REF!</definedName>
    <definedName name="Excel_BuiltIn__FilterDatabase_2_2" localSheetId="16">#REF!</definedName>
    <definedName name="Excel_BuiltIn__FilterDatabase_2_2">#REF!</definedName>
    <definedName name="Excel_BuiltIn__FilterDatabase_2_3" localSheetId="18">#REF!</definedName>
    <definedName name="Excel_BuiltIn__FilterDatabase_2_3" localSheetId="19">#REF!</definedName>
    <definedName name="Excel_BuiltIn__FilterDatabase_2_3" localSheetId="26">#REF!</definedName>
    <definedName name="Excel_BuiltIn__FilterDatabase_2_3" localSheetId="5">#REF!</definedName>
    <definedName name="Excel_BuiltIn__FilterDatabase_2_3" localSheetId="8">#REF!</definedName>
    <definedName name="Excel_BuiltIn__FilterDatabase_2_3" localSheetId="13">#REF!</definedName>
    <definedName name="Excel_BuiltIn__FilterDatabase_2_3" localSheetId="17">#REF!</definedName>
    <definedName name="Excel_BuiltIn__FilterDatabase_2_3" localSheetId="0">#REF!</definedName>
    <definedName name="Excel_BuiltIn__FilterDatabase_2_3" localSheetId="6">#REF!</definedName>
    <definedName name="Excel_BuiltIn__FilterDatabase_2_3" localSheetId="7">#REF!</definedName>
    <definedName name="Excel_BuiltIn__FilterDatabase_2_3" localSheetId="9">#REF!</definedName>
    <definedName name="Excel_BuiltIn__FilterDatabase_2_3" localSheetId="10">#REF!</definedName>
    <definedName name="Excel_BuiltIn__FilterDatabase_2_3" localSheetId="11">#REF!</definedName>
    <definedName name="Excel_BuiltIn__FilterDatabase_2_3" localSheetId="12">#REF!</definedName>
    <definedName name="Excel_BuiltIn__FilterDatabase_2_3" localSheetId="15">#REF!</definedName>
    <definedName name="Excel_BuiltIn__FilterDatabase_2_3" localSheetId="16">#REF!</definedName>
    <definedName name="Excel_BuiltIn__FilterDatabase_2_3">#REF!</definedName>
    <definedName name="Excel_BuiltIn__FilterDatabase_2_4" localSheetId="18">#REF!</definedName>
    <definedName name="Excel_BuiltIn__FilterDatabase_2_4" localSheetId="19">#REF!</definedName>
    <definedName name="Excel_BuiltIn__FilterDatabase_2_4" localSheetId="26">#REF!</definedName>
    <definedName name="Excel_BuiltIn__FilterDatabase_2_4" localSheetId="5">#REF!</definedName>
    <definedName name="Excel_BuiltIn__FilterDatabase_2_4" localSheetId="8">#REF!</definedName>
    <definedName name="Excel_BuiltIn__FilterDatabase_2_4" localSheetId="13">#REF!</definedName>
    <definedName name="Excel_BuiltIn__FilterDatabase_2_4" localSheetId="17">#REF!</definedName>
    <definedName name="Excel_BuiltIn__FilterDatabase_2_4" localSheetId="0">#REF!</definedName>
    <definedName name="Excel_BuiltIn__FilterDatabase_2_4" localSheetId="6">#REF!</definedName>
    <definedName name="Excel_BuiltIn__FilterDatabase_2_4" localSheetId="7">#REF!</definedName>
    <definedName name="Excel_BuiltIn__FilterDatabase_2_4" localSheetId="9">#REF!</definedName>
    <definedName name="Excel_BuiltIn__FilterDatabase_2_4" localSheetId="10">#REF!</definedName>
    <definedName name="Excel_BuiltIn__FilterDatabase_2_4" localSheetId="11">#REF!</definedName>
    <definedName name="Excel_BuiltIn__FilterDatabase_2_4" localSheetId="12">#REF!</definedName>
    <definedName name="Excel_BuiltIn__FilterDatabase_2_4" localSheetId="15">#REF!</definedName>
    <definedName name="Excel_BuiltIn__FilterDatabase_2_4" localSheetId="16">#REF!</definedName>
    <definedName name="Excel_BuiltIn__FilterDatabase_2_4">#REF!</definedName>
    <definedName name="Excel_BuiltIn__FilterDatabase_2_5" localSheetId="18">#REF!</definedName>
    <definedName name="Excel_BuiltIn__FilterDatabase_2_5" localSheetId="19">#REF!</definedName>
    <definedName name="Excel_BuiltIn__FilterDatabase_2_5" localSheetId="26">#REF!</definedName>
    <definedName name="Excel_BuiltIn__FilterDatabase_2_5" localSheetId="5">#REF!</definedName>
    <definedName name="Excel_BuiltIn__FilterDatabase_2_5" localSheetId="8">#REF!</definedName>
    <definedName name="Excel_BuiltIn__FilterDatabase_2_5" localSheetId="13">#REF!</definedName>
    <definedName name="Excel_BuiltIn__FilterDatabase_2_5" localSheetId="17">#REF!</definedName>
    <definedName name="Excel_BuiltIn__FilterDatabase_2_5" localSheetId="0">#REF!</definedName>
    <definedName name="Excel_BuiltIn__FilterDatabase_2_5" localSheetId="6">#REF!</definedName>
    <definedName name="Excel_BuiltIn__FilterDatabase_2_5" localSheetId="7">#REF!</definedName>
    <definedName name="Excel_BuiltIn__FilterDatabase_2_5" localSheetId="9">#REF!</definedName>
    <definedName name="Excel_BuiltIn__FilterDatabase_2_5" localSheetId="10">#REF!</definedName>
    <definedName name="Excel_BuiltIn__FilterDatabase_2_5" localSheetId="11">#REF!</definedName>
    <definedName name="Excel_BuiltIn__FilterDatabase_2_5" localSheetId="12">#REF!</definedName>
    <definedName name="Excel_BuiltIn__FilterDatabase_2_5" localSheetId="15">#REF!</definedName>
    <definedName name="Excel_BuiltIn__FilterDatabase_2_5" localSheetId="16">#REF!</definedName>
    <definedName name="Excel_BuiltIn__FilterDatabase_2_5">#REF!</definedName>
    <definedName name="Excel_BuiltIn__FilterDatabase_2_6">NA()</definedName>
    <definedName name="Excel_BuiltIn__FilterDatabase_2_6_6">"$#RIF!.$#RIF!$#RIF!:$#RIF!$#RIF!"</definedName>
    <definedName name="Excel_BuiltIn__FilterDatabase_3" localSheetId="18">#REF!</definedName>
    <definedName name="Excel_BuiltIn__FilterDatabase_3" localSheetId="19">#REF!</definedName>
    <definedName name="Excel_BuiltIn__FilterDatabase_3" localSheetId="26">#REF!</definedName>
    <definedName name="Excel_BuiltIn__FilterDatabase_3" localSheetId="5">#REF!</definedName>
    <definedName name="Excel_BuiltIn__FilterDatabase_3" localSheetId="8">#REF!</definedName>
    <definedName name="Excel_BuiltIn__FilterDatabase_3" localSheetId="13">#REF!</definedName>
    <definedName name="Excel_BuiltIn__FilterDatabase_3" localSheetId="17">#REF!</definedName>
    <definedName name="Excel_BuiltIn__FilterDatabase_3" localSheetId="0">#REF!</definedName>
    <definedName name="Excel_BuiltIn__FilterDatabase_3" localSheetId="6">#REF!</definedName>
    <definedName name="Excel_BuiltIn__FilterDatabase_3" localSheetId="7">#REF!</definedName>
    <definedName name="Excel_BuiltIn__FilterDatabase_3" localSheetId="9">#REF!</definedName>
    <definedName name="Excel_BuiltIn__FilterDatabase_3" localSheetId="10">#REF!</definedName>
    <definedName name="Excel_BuiltIn__FilterDatabase_3" localSheetId="11">#REF!</definedName>
    <definedName name="Excel_BuiltIn__FilterDatabase_3" localSheetId="12">#REF!</definedName>
    <definedName name="Excel_BuiltIn__FilterDatabase_3" localSheetId="15">#REF!</definedName>
    <definedName name="Excel_BuiltIn__FilterDatabase_3" localSheetId="16">#REF!</definedName>
    <definedName name="Excel_BuiltIn__FilterDatabase_3">#REF!</definedName>
    <definedName name="Excel_BuiltIn__FilterDatabase_3_1">"$#RIF!.$A$7:$O$112"</definedName>
    <definedName name="Excel_BuiltIn__FilterDatabase_3_1_1">"$#RIF!.$A$3:$O$54"</definedName>
    <definedName name="Excel_BuiltIn__FilterDatabase_3_2">"$#RIF!.$A$5:$AB$112"</definedName>
    <definedName name="Excel_BuiltIn__FilterDatabase_3_2_6" localSheetId="18">#REF!</definedName>
    <definedName name="Excel_BuiltIn__FilterDatabase_3_2_6" localSheetId="19">#REF!</definedName>
    <definedName name="Excel_BuiltIn__FilterDatabase_3_2_6" localSheetId="26">#REF!</definedName>
    <definedName name="Excel_BuiltIn__FilterDatabase_3_2_6" localSheetId="5">#REF!</definedName>
    <definedName name="Excel_BuiltIn__FilterDatabase_3_2_6" localSheetId="8">#REF!</definedName>
    <definedName name="Excel_BuiltIn__FilterDatabase_3_2_6" localSheetId="13">#REF!</definedName>
    <definedName name="Excel_BuiltIn__FilterDatabase_3_2_6" localSheetId="17">#REF!</definedName>
    <definedName name="Excel_BuiltIn__FilterDatabase_3_2_6" localSheetId="0">#REF!</definedName>
    <definedName name="Excel_BuiltIn__FilterDatabase_3_2_6" localSheetId="6">#REF!</definedName>
    <definedName name="Excel_BuiltIn__FilterDatabase_3_2_6" localSheetId="7">#REF!</definedName>
    <definedName name="Excel_BuiltIn__FilterDatabase_3_2_6" localSheetId="9">#REF!</definedName>
    <definedName name="Excel_BuiltIn__FilterDatabase_3_2_6" localSheetId="10">#REF!</definedName>
    <definedName name="Excel_BuiltIn__FilterDatabase_3_2_6" localSheetId="11">#REF!</definedName>
    <definedName name="Excel_BuiltIn__FilterDatabase_3_2_6" localSheetId="12">#REF!</definedName>
    <definedName name="Excel_BuiltIn__FilterDatabase_3_2_6" localSheetId="15">#REF!</definedName>
    <definedName name="Excel_BuiltIn__FilterDatabase_3_2_6" localSheetId="16">#REF!</definedName>
    <definedName name="Excel_BuiltIn__FilterDatabase_3_2_6">#REF!</definedName>
    <definedName name="Excel_BuiltIn__FilterDatabase_3_2_6_6">"$#RIF!.$A$6:$AB$112"</definedName>
    <definedName name="Excel_BuiltIn__FilterDatabase_4" localSheetId="18">#REF!</definedName>
    <definedName name="Excel_BuiltIn__FilterDatabase_4" localSheetId="19">#REF!</definedName>
    <definedName name="Excel_BuiltIn__FilterDatabase_4" localSheetId="26">#REF!</definedName>
    <definedName name="Excel_BuiltIn__FilterDatabase_4" localSheetId="5">#REF!</definedName>
    <definedName name="Excel_BuiltIn__FilterDatabase_4" localSheetId="8">#REF!</definedName>
    <definedName name="Excel_BuiltIn__FilterDatabase_4" localSheetId="13">#REF!</definedName>
    <definedName name="Excel_BuiltIn__FilterDatabase_4" localSheetId="17">#REF!</definedName>
    <definedName name="Excel_BuiltIn__FilterDatabase_4" localSheetId="0">#REF!</definedName>
    <definedName name="Excel_BuiltIn__FilterDatabase_4" localSheetId="6">#REF!</definedName>
    <definedName name="Excel_BuiltIn__FilterDatabase_4" localSheetId="7">#REF!</definedName>
    <definedName name="Excel_BuiltIn__FilterDatabase_4" localSheetId="9">#REF!</definedName>
    <definedName name="Excel_BuiltIn__FilterDatabase_4" localSheetId="10">#REF!</definedName>
    <definedName name="Excel_BuiltIn__FilterDatabase_4" localSheetId="11">#REF!</definedName>
    <definedName name="Excel_BuiltIn__FilterDatabase_4" localSheetId="12">#REF!</definedName>
    <definedName name="Excel_BuiltIn__FilterDatabase_4" localSheetId="15">#REF!</definedName>
    <definedName name="Excel_BuiltIn__FilterDatabase_4" localSheetId="16">#REF!</definedName>
    <definedName name="Excel_BuiltIn__FilterDatabase_4">#REF!</definedName>
    <definedName name="Excel_BuiltIn__FilterDatabase_6_1" localSheetId="18">#REF!</definedName>
    <definedName name="Excel_BuiltIn__FilterDatabase_6_1" localSheetId="19">#REF!</definedName>
    <definedName name="Excel_BuiltIn__FilterDatabase_6_1" localSheetId="26">#REF!</definedName>
    <definedName name="Excel_BuiltIn__FilterDatabase_6_1" localSheetId="5">#REF!</definedName>
    <definedName name="Excel_BuiltIn__FilterDatabase_6_1" localSheetId="8">#REF!</definedName>
    <definedName name="Excel_BuiltIn__FilterDatabase_6_1" localSheetId="13">#REF!</definedName>
    <definedName name="Excel_BuiltIn__FilterDatabase_6_1" localSheetId="17">#REF!</definedName>
    <definedName name="Excel_BuiltIn__FilterDatabase_6_1" localSheetId="0">#REF!</definedName>
    <definedName name="Excel_BuiltIn__FilterDatabase_6_1" localSheetId="6">#REF!</definedName>
    <definedName name="Excel_BuiltIn__FilterDatabase_6_1" localSheetId="7">#REF!</definedName>
    <definedName name="Excel_BuiltIn__FilterDatabase_6_1" localSheetId="9">#REF!</definedName>
    <definedName name="Excel_BuiltIn__FilterDatabase_6_1" localSheetId="10">#REF!</definedName>
    <definedName name="Excel_BuiltIn__FilterDatabase_6_1" localSheetId="11">#REF!</definedName>
    <definedName name="Excel_BuiltIn__FilterDatabase_6_1" localSheetId="12">#REF!</definedName>
    <definedName name="Excel_BuiltIn__FilterDatabase_6_1" localSheetId="15">#REF!</definedName>
    <definedName name="Excel_BuiltIn__FilterDatabase_6_1" localSheetId="16">#REF!</definedName>
    <definedName name="Excel_BuiltIn__FilterDatabase_6_1">#REF!</definedName>
    <definedName name="Excel_BuiltIn__FilterDatabase_6_1_6">"$#RIF!.$A$8:$L$112"</definedName>
    <definedName name="Excel_BuiltIn__FilterDatabase_6_6">"$#RIF!.$A$7:$AB$112"</definedName>
    <definedName name="Excel_BuiltIn_Print_Area_1_1" localSheetId="18">#REF!</definedName>
    <definedName name="Excel_BuiltIn_Print_Area_1_1" localSheetId="19">#REF!</definedName>
    <definedName name="Excel_BuiltIn_Print_Area_1_1" localSheetId="26">#REF!</definedName>
    <definedName name="Excel_BuiltIn_Print_Area_1_1" localSheetId="5">#REF!</definedName>
    <definedName name="Excel_BuiltIn_Print_Area_1_1" localSheetId="8">#REF!</definedName>
    <definedName name="Excel_BuiltIn_Print_Area_1_1" localSheetId="13">#REF!</definedName>
    <definedName name="Excel_BuiltIn_Print_Area_1_1" localSheetId="17">#REF!</definedName>
    <definedName name="Excel_BuiltIn_Print_Area_1_1" localSheetId="0">#REF!</definedName>
    <definedName name="Excel_BuiltIn_Print_Area_1_1" localSheetId="6">#REF!</definedName>
    <definedName name="Excel_BuiltIn_Print_Area_1_1" localSheetId="7">#REF!</definedName>
    <definedName name="Excel_BuiltIn_Print_Area_1_1" localSheetId="9">#REF!</definedName>
    <definedName name="Excel_BuiltIn_Print_Area_1_1" localSheetId="10">#REF!</definedName>
    <definedName name="Excel_BuiltIn_Print_Area_1_1" localSheetId="11">#REF!</definedName>
    <definedName name="Excel_BuiltIn_Print_Area_1_1" localSheetId="12">#REF!</definedName>
    <definedName name="Excel_BuiltIn_Print_Area_1_1" localSheetId="15">#REF!</definedName>
    <definedName name="Excel_BuiltIn_Print_Area_1_1" localSheetId="16">#REF!</definedName>
    <definedName name="Excel_BuiltIn_Print_Area_1_1">#REF!</definedName>
    <definedName name="Excel_BuiltIn_Print_Area_2" localSheetId="18">#REF!</definedName>
    <definedName name="Excel_BuiltIn_Print_Area_2" localSheetId="19">#REF!</definedName>
    <definedName name="Excel_BuiltIn_Print_Area_2" localSheetId="26">#REF!</definedName>
    <definedName name="Excel_BuiltIn_Print_Area_2" localSheetId="5">#REF!</definedName>
    <definedName name="Excel_BuiltIn_Print_Area_2" localSheetId="8">#REF!</definedName>
    <definedName name="Excel_BuiltIn_Print_Area_2" localSheetId="13">#REF!</definedName>
    <definedName name="Excel_BuiltIn_Print_Area_2" localSheetId="17">#REF!</definedName>
    <definedName name="Excel_BuiltIn_Print_Area_2" localSheetId="0">#REF!</definedName>
    <definedName name="Excel_BuiltIn_Print_Area_2" localSheetId="6">#REF!</definedName>
    <definedName name="Excel_BuiltIn_Print_Area_2" localSheetId="7">#REF!</definedName>
    <definedName name="Excel_BuiltIn_Print_Area_2" localSheetId="9">#REF!</definedName>
    <definedName name="Excel_BuiltIn_Print_Area_2" localSheetId="10">#REF!</definedName>
    <definedName name="Excel_BuiltIn_Print_Area_2" localSheetId="11">#REF!</definedName>
    <definedName name="Excel_BuiltIn_Print_Area_2" localSheetId="12">#REF!</definedName>
    <definedName name="Excel_BuiltIn_Print_Area_2" localSheetId="15">#REF!</definedName>
    <definedName name="Excel_BuiltIn_Print_Area_2" localSheetId="16">#REF!</definedName>
    <definedName name="Excel_BuiltIn_Print_Area_2">#REF!</definedName>
    <definedName name="Excel_BuiltIn_Print_Area_7">"$#RIF!.$C$8:$U$112"</definedName>
    <definedName name="Excel_BuiltIn_Print_Area_7_1">"$#RIF!.$C$8:$U$112"</definedName>
    <definedName name="Excel_BuiltIn_Print_Titles_1" localSheetId="18">#REF!</definedName>
    <definedName name="Excel_BuiltIn_Print_Titles_1" localSheetId="19">#REF!</definedName>
    <definedName name="Excel_BuiltIn_Print_Titles_1" localSheetId="26">#REF!</definedName>
    <definedName name="Excel_BuiltIn_Print_Titles_1" localSheetId="5">#REF!</definedName>
    <definedName name="Excel_BuiltIn_Print_Titles_1" localSheetId="8">#REF!</definedName>
    <definedName name="Excel_BuiltIn_Print_Titles_1" localSheetId="13">#REF!</definedName>
    <definedName name="Excel_BuiltIn_Print_Titles_1" localSheetId="17">#REF!</definedName>
    <definedName name="Excel_BuiltIn_Print_Titles_1" localSheetId="0">#REF!</definedName>
    <definedName name="Excel_BuiltIn_Print_Titles_1" localSheetId="6">#REF!</definedName>
    <definedName name="Excel_BuiltIn_Print_Titles_1" localSheetId="7">#REF!</definedName>
    <definedName name="Excel_BuiltIn_Print_Titles_1" localSheetId="9">#REF!</definedName>
    <definedName name="Excel_BuiltIn_Print_Titles_1" localSheetId="10">#REF!</definedName>
    <definedName name="Excel_BuiltIn_Print_Titles_1" localSheetId="11">#REF!</definedName>
    <definedName name="Excel_BuiltIn_Print_Titles_1" localSheetId="12">#REF!</definedName>
    <definedName name="Excel_BuiltIn_Print_Titles_1" localSheetId="15">#REF!</definedName>
    <definedName name="Excel_BuiltIn_Print_Titles_1" localSheetId="16">#REF!</definedName>
    <definedName name="Excel_BuiltIn_Print_Titles_1">#REF!</definedName>
    <definedName name="Excel_BuiltIn_Print_Titles_1_1" localSheetId="18">#REF!</definedName>
    <definedName name="Excel_BuiltIn_Print_Titles_1_1" localSheetId="19">#REF!</definedName>
    <definedName name="Excel_BuiltIn_Print_Titles_1_1" localSheetId="26">#REF!</definedName>
    <definedName name="Excel_BuiltIn_Print_Titles_1_1" localSheetId="5">#REF!</definedName>
    <definedName name="Excel_BuiltIn_Print_Titles_1_1" localSheetId="8">#REF!</definedName>
    <definedName name="Excel_BuiltIn_Print_Titles_1_1" localSheetId="13">#REF!</definedName>
    <definedName name="Excel_BuiltIn_Print_Titles_1_1" localSheetId="17">#REF!</definedName>
    <definedName name="Excel_BuiltIn_Print_Titles_1_1" localSheetId="0">#REF!</definedName>
    <definedName name="Excel_BuiltIn_Print_Titles_1_1" localSheetId="6">#REF!</definedName>
    <definedName name="Excel_BuiltIn_Print_Titles_1_1" localSheetId="7">#REF!</definedName>
    <definedName name="Excel_BuiltIn_Print_Titles_1_1" localSheetId="9">#REF!</definedName>
    <definedName name="Excel_BuiltIn_Print_Titles_1_1" localSheetId="10">#REF!</definedName>
    <definedName name="Excel_BuiltIn_Print_Titles_1_1" localSheetId="11">#REF!</definedName>
    <definedName name="Excel_BuiltIn_Print_Titles_1_1" localSheetId="12">#REF!</definedName>
    <definedName name="Excel_BuiltIn_Print_Titles_1_1" localSheetId="15">#REF!</definedName>
    <definedName name="Excel_BuiltIn_Print_Titles_1_1" localSheetId="16">#REF!</definedName>
    <definedName name="Excel_BuiltIn_Print_Titles_1_1">#REF!</definedName>
    <definedName name="Excel_BuiltIn_Print_Titles_1_1_1" localSheetId="18">#REF!</definedName>
    <definedName name="Excel_BuiltIn_Print_Titles_1_1_1" localSheetId="19">#REF!</definedName>
    <definedName name="Excel_BuiltIn_Print_Titles_1_1_1" localSheetId="26">#REF!</definedName>
    <definedName name="Excel_BuiltIn_Print_Titles_1_1_1" localSheetId="5">#REF!</definedName>
    <definedName name="Excel_BuiltIn_Print_Titles_1_1_1" localSheetId="8">#REF!</definedName>
    <definedName name="Excel_BuiltIn_Print_Titles_1_1_1" localSheetId="13">#REF!</definedName>
    <definedName name="Excel_BuiltIn_Print_Titles_1_1_1" localSheetId="17">#REF!</definedName>
    <definedName name="Excel_BuiltIn_Print_Titles_1_1_1" localSheetId="0">#REF!</definedName>
    <definedName name="Excel_BuiltIn_Print_Titles_1_1_1" localSheetId="6">#REF!</definedName>
    <definedName name="Excel_BuiltIn_Print_Titles_1_1_1" localSheetId="7">#REF!</definedName>
    <definedName name="Excel_BuiltIn_Print_Titles_1_1_1" localSheetId="9">#REF!</definedName>
    <definedName name="Excel_BuiltIn_Print_Titles_1_1_1" localSheetId="10">#REF!</definedName>
    <definedName name="Excel_BuiltIn_Print_Titles_1_1_1" localSheetId="11">#REF!</definedName>
    <definedName name="Excel_BuiltIn_Print_Titles_1_1_1" localSheetId="12">#REF!</definedName>
    <definedName name="Excel_BuiltIn_Print_Titles_1_1_1" localSheetId="15">#REF!</definedName>
    <definedName name="Excel_BuiltIn_Print_Titles_1_1_1" localSheetId="16">#REF!</definedName>
    <definedName name="Excel_BuiltIn_Print_Titles_1_1_1">#REF!</definedName>
    <definedName name="Excel_BuiltIn_Print_Titles_1_1_1_1" localSheetId="18">#REF!</definedName>
    <definedName name="Excel_BuiltIn_Print_Titles_1_1_1_1" localSheetId="19">#REF!</definedName>
    <definedName name="Excel_BuiltIn_Print_Titles_1_1_1_1" localSheetId="26">#REF!</definedName>
    <definedName name="Excel_BuiltIn_Print_Titles_1_1_1_1" localSheetId="5">#REF!</definedName>
    <definedName name="Excel_BuiltIn_Print_Titles_1_1_1_1" localSheetId="8">#REF!</definedName>
    <definedName name="Excel_BuiltIn_Print_Titles_1_1_1_1" localSheetId="13">#REF!</definedName>
    <definedName name="Excel_BuiltIn_Print_Titles_1_1_1_1" localSheetId="17">#REF!</definedName>
    <definedName name="Excel_BuiltIn_Print_Titles_1_1_1_1" localSheetId="0">#REF!</definedName>
    <definedName name="Excel_BuiltIn_Print_Titles_1_1_1_1" localSheetId="6">#REF!</definedName>
    <definedName name="Excel_BuiltIn_Print_Titles_1_1_1_1" localSheetId="7">#REF!</definedName>
    <definedName name="Excel_BuiltIn_Print_Titles_1_1_1_1" localSheetId="9">#REF!</definedName>
    <definedName name="Excel_BuiltIn_Print_Titles_1_1_1_1" localSheetId="10">#REF!</definedName>
    <definedName name="Excel_BuiltIn_Print_Titles_1_1_1_1" localSheetId="11">#REF!</definedName>
    <definedName name="Excel_BuiltIn_Print_Titles_1_1_1_1" localSheetId="12">#REF!</definedName>
    <definedName name="Excel_BuiltIn_Print_Titles_1_1_1_1" localSheetId="15">#REF!</definedName>
    <definedName name="Excel_BuiltIn_Print_Titles_1_1_1_1" localSheetId="16">#REF!</definedName>
    <definedName name="Excel_BuiltIn_Print_Titles_1_1_1_1">#REF!</definedName>
    <definedName name="Excel_BuiltIn_Print_Titles_1_1_1_1_1" localSheetId="18">#REF!</definedName>
    <definedName name="Excel_BuiltIn_Print_Titles_1_1_1_1_1" localSheetId="19">#REF!</definedName>
    <definedName name="Excel_BuiltIn_Print_Titles_1_1_1_1_1" localSheetId="26">#REF!</definedName>
    <definedName name="Excel_BuiltIn_Print_Titles_1_1_1_1_1" localSheetId="5">#REF!</definedName>
    <definedName name="Excel_BuiltIn_Print_Titles_1_1_1_1_1" localSheetId="8">#REF!</definedName>
    <definedName name="Excel_BuiltIn_Print_Titles_1_1_1_1_1" localSheetId="13">#REF!</definedName>
    <definedName name="Excel_BuiltIn_Print_Titles_1_1_1_1_1" localSheetId="17">#REF!</definedName>
    <definedName name="Excel_BuiltIn_Print_Titles_1_1_1_1_1" localSheetId="0">#REF!</definedName>
    <definedName name="Excel_BuiltIn_Print_Titles_1_1_1_1_1" localSheetId="6">#REF!</definedName>
    <definedName name="Excel_BuiltIn_Print_Titles_1_1_1_1_1" localSheetId="7">#REF!</definedName>
    <definedName name="Excel_BuiltIn_Print_Titles_1_1_1_1_1" localSheetId="9">#REF!</definedName>
    <definedName name="Excel_BuiltIn_Print_Titles_1_1_1_1_1" localSheetId="10">#REF!</definedName>
    <definedName name="Excel_BuiltIn_Print_Titles_1_1_1_1_1" localSheetId="11">#REF!</definedName>
    <definedName name="Excel_BuiltIn_Print_Titles_1_1_1_1_1" localSheetId="12">#REF!</definedName>
    <definedName name="Excel_BuiltIn_Print_Titles_1_1_1_1_1" localSheetId="15">#REF!</definedName>
    <definedName name="Excel_BuiltIn_Print_Titles_1_1_1_1_1" localSheetId="16">#REF!</definedName>
    <definedName name="Excel_BuiltIn_Print_Titles_1_1_1_1_1">#REF!</definedName>
    <definedName name="Excel_BuiltIn_Print_Titles_1_1_1_1_1_1" localSheetId="18">#REF!</definedName>
    <definedName name="Excel_BuiltIn_Print_Titles_1_1_1_1_1_1" localSheetId="19">#REF!</definedName>
    <definedName name="Excel_BuiltIn_Print_Titles_1_1_1_1_1_1" localSheetId="26">#REF!</definedName>
    <definedName name="Excel_BuiltIn_Print_Titles_1_1_1_1_1_1" localSheetId="5">#REF!</definedName>
    <definedName name="Excel_BuiltIn_Print_Titles_1_1_1_1_1_1" localSheetId="8">#REF!</definedName>
    <definedName name="Excel_BuiltIn_Print_Titles_1_1_1_1_1_1" localSheetId="13">#REF!</definedName>
    <definedName name="Excel_BuiltIn_Print_Titles_1_1_1_1_1_1" localSheetId="17">#REF!</definedName>
    <definedName name="Excel_BuiltIn_Print_Titles_1_1_1_1_1_1" localSheetId="0">#REF!</definedName>
    <definedName name="Excel_BuiltIn_Print_Titles_1_1_1_1_1_1" localSheetId="6">#REF!</definedName>
    <definedName name="Excel_BuiltIn_Print_Titles_1_1_1_1_1_1" localSheetId="7">#REF!</definedName>
    <definedName name="Excel_BuiltIn_Print_Titles_1_1_1_1_1_1" localSheetId="9">#REF!</definedName>
    <definedName name="Excel_BuiltIn_Print_Titles_1_1_1_1_1_1" localSheetId="10">#REF!</definedName>
    <definedName name="Excel_BuiltIn_Print_Titles_1_1_1_1_1_1" localSheetId="11">#REF!</definedName>
    <definedName name="Excel_BuiltIn_Print_Titles_1_1_1_1_1_1" localSheetId="12">#REF!</definedName>
    <definedName name="Excel_BuiltIn_Print_Titles_1_1_1_1_1_1" localSheetId="15">#REF!</definedName>
    <definedName name="Excel_BuiltIn_Print_Titles_1_1_1_1_1_1" localSheetId="16">#REF!</definedName>
    <definedName name="Excel_BuiltIn_Print_Titles_1_1_1_1_1_1">#REF!</definedName>
    <definedName name="Excel_BuiltIn_Print_Titles_1_1_1_1_1_1_1" localSheetId="18">#REF!</definedName>
    <definedName name="Excel_BuiltIn_Print_Titles_1_1_1_1_1_1_1" localSheetId="19">#REF!</definedName>
    <definedName name="Excel_BuiltIn_Print_Titles_1_1_1_1_1_1_1" localSheetId="26">#REF!</definedName>
    <definedName name="Excel_BuiltIn_Print_Titles_1_1_1_1_1_1_1" localSheetId="5">#REF!</definedName>
    <definedName name="Excel_BuiltIn_Print_Titles_1_1_1_1_1_1_1" localSheetId="8">#REF!</definedName>
    <definedName name="Excel_BuiltIn_Print_Titles_1_1_1_1_1_1_1" localSheetId="13">#REF!</definedName>
    <definedName name="Excel_BuiltIn_Print_Titles_1_1_1_1_1_1_1" localSheetId="17">#REF!</definedName>
    <definedName name="Excel_BuiltIn_Print_Titles_1_1_1_1_1_1_1" localSheetId="0">#REF!</definedName>
    <definedName name="Excel_BuiltIn_Print_Titles_1_1_1_1_1_1_1" localSheetId="6">#REF!</definedName>
    <definedName name="Excel_BuiltIn_Print_Titles_1_1_1_1_1_1_1" localSheetId="7">#REF!</definedName>
    <definedName name="Excel_BuiltIn_Print_Titles_1_1_1_1_1_1_1" localSheetId="9">#REF!</definedName>
    <definedName name="Excel_BuiltIn_Print_Titles_1_1_1_1_1_1_1" localSheetId="10">#REF!</definedName>
    <definedName name="Excel_BuiltIn_Print_Titles_1_1_1_1_1_1_1" localSheetId="11">#REF!</definedName>
    <definedName name="Excel_BuiltIn_Print_Titles_1_1_1_1_1_1_1" localSheetId="12">#REF!</definedName>
    <definedName name="Excel_BuiltIn_Print_Titles_1_1_1_1_1_1_1" localSheetId="15">#REF!</definedName>
    <definedName name="Excel_BuiltIn_Print_Titles_1_1_1_1_1_1_1" localSheetId="16">#REF!</definedName>
    <definedName name="Excel_BuiltIn_Print_Titles_1_1_1_1_1_1_1">#REF!</definedName>
    <definedName name="Excel_BuiltIn_Print_Titles_1_1_1_1_1_1_1_1" localSheetId="18">#REF!</definedName>
    <definedName name="Excel_BuiltIn_Print_Titles_1_1_1_1_1_1_1_1" localSheetId="19">#REF!</definedName>
    <definedName name="Excel_BuiltIn_Print_Titles_1_1_1_1_1_1_1_1" localSheetId="26">#REF!</definedName>
    <definedName name="Excel_BuiltIn_Print_Titles_1_1_1_1_1_1_1_1" localSheetId="5">#REF!</definedName>
    <definedName name="Excel_BuiltIn_Print_Titles_1_1_1_1_1_1_1_1" localSheetId="8">#REF!</definedName>
    <definedName name="Excel_BuiltIn_Print_Titles_1_1_1_1_1_1_1_1" localSheetId="13">#REF!</definedName>
    <definedName name="Excel_BuiltIn_Print_Titles_1_1_1_1_1_1_1_1" localSheetId="17">#REF!</definedName>
    <definedName name="Excel_BuiltIn_Print_Titles_1_1_1_1_1_1_1_1" localSheetId="0">#REF!</definedName>
    <definedName name="Excel_BuiltIn_Print_Titles_1_1_1_1_1_1_1_1" localSheetId="6">#REF!</definedName>
    <definedName name="Excel_BuiltIn_Print_Titles_1_1_1_1_1_1_1_1" localSheetId="7">#REF!</definedName>
    <definedName name="Excel_BuiltIn_Print_Titles_1_1_1_1_1_1_1_1" localSheetId="9">#REF!</definedName>
    <definedName name="Excel_BuiltIn_Print_Titles_1_1_1_1_1_1_1_1" localSheetId="10">#REF!</definedName>
    <definedName name="Excel_BuiltIn_Print_Titles_1_1_1_1_1_1_1_1" localSheetId="11">#REF!</definedName>
    <definedName name="Excel_BuiltIn_Print_Titles_1_1_1_1_1_1_1_1" localSheetId="12">#REF!</definedName>
    <definedName name="Excel_BuiltIn_Print_Titles_1_1_1_1_1_1_1_1" localSheetId="15">#REF!</definedName>
    <definedName name="Excel_BuiltIn_Print_Titles_1_1_1_1_1_1_1_1" localSheetId="16">#REF!</definedName>
    <definedName name="Excel_BuiltIn_Print_Titles_1_1_1_1_1_1_1_1">#REF!</definedName>
    <definedName name="Excel_BuiltIn_Print_Titles_1_1_1_1_1_1_1_1_1" localSheetId="18">#REF!</definedName>
    <definedName name="Excel_BuiltIn_Print_Titles_1_1_1_1_1_1_1_1_1" localSheetId="19">#REF!</definedName>
    <definedName name="Excel_BuiltIn_Print_Titles_1_1_1_1_1_1_1_1_1" localSheetId="26">#REF!</definedName>
    <definedName name="Excel_BuiltIn_Print_Titles_1_1_1_1_1_1_1_1_1" localSheetId="5">#REF!</definedName>
    <definedName name="Excel_BuiltIn_Print_Titles_1_1_1_1_1_1_1_1_1" localSheetId="8">#REF!</definedName>
    <definedName name="Excel_BuiltIn_Print_Titles_1_1_1_1_1_1_1_1_1" localSheetId="13">#REF!</definedName>
    <definedName name="Excel_BuiltIn_Print_Titles_1_1_1_1_1_1_1_1_1" localSheetId="17">#REF!</definedName>
    <definedName name="Excel_BuiltIn_Print_Titles_1_1_1_1_1_1_1_1_1" localSheetId="0">#REF!</definedName>
    <definedName name="Excel_BuiltIn_Print_Titles_1_1_1_1_1_1_1_1_1" localSheetId="6">#REF!</definedName>
    <definedName name="Excel_BuiltIn_Print_Titles_1_1_1_1_1_1_1_1_1" localSheetId="7">#REF!</definedName>
    <definedName name="Excel_BuiltIn_Print_Titles_1_1_1_1_1_1_1_1_1" localSheetId="9">#REF!</definedName>
    <definedName name="Excel_BuiltIn_Print_Titles_1_1_1_1_1_1_1_1_1" localSheetId="10">#REF!</definedName>
    <definedName name="Excel_BuiltIn_Print_Titles_1_1_1_1_1_1_1_1_1" localSheetId="11">#REF!</definedName>
    <definedName name="Excel_BuiltIn_Print_Titles_1_1_1_1_1_1_1_1_1" localSheetId="12">#REF!</definedName>
    <definedName name="Excel_BuiltIn_Print_Titles_1_1_1_1_1_1_1_1_1" localSheetId="15">#REF!</definedName>
    <definedName name="Excel_BuiltIn_Print_Titles_1_1_1_1_1_1_1_1_1" localSheetId="16">#REF!</definedName>
    <definedName name="Excel_BuiltIn_Print_Titles_1_1_1_1_1_1_1_1_1">#REF!</definedName>
    <definedName name="Excel_BuiltIn_Print_Titles_1_1_1_1_1_1_1_1_1_1" localSheetId="18">#REF!</definedName>
    <definedName name="Excel_BuiltIn_Print_Titles_1_1_1_1_1_1_1_1_1_1" localSheetId="19">#REF!</definedName>
    <definedName name="Excel_BuiltIn_Print_Titles_1_1_1_1_1_1_1_1_1_1" localSheetId="26">#REF!</definedName>
    <definedName name="Excel_BuiltIn_Print_Titles_1_1_1_1_1_1_1_1_1_1" localSheetId="5">#REF!</definedName>
    <definedName name="Excel_BuiltIn_Print_Titles_1_1_1_1_1_1_1_1_1_1" localSheetId="8">#REF!</definedName>
    <definedName name="Excel_BuiltIn_Print_Titles_1_1_1_1_1_1_1_1_1_1" localSheetId="13">#REF!</definedName>
    <definedName name="Excel_BuiltIn_Print_Titles_1_1_1_1_1_1_1_1_1_1" localSheetId="17">#REF!</definedName>
    <definedName name="Excel_BuiltIn_Print_Titles_1_1_1_1_1_1_1_1_1_1" localSheetId="0">#REF!</definedName>
    <definedName name="Excel_BuiltIn_Print_Titles_1_1_1_1_1_1_1_1_1_1" localSheetId="6">#REF!</definedName>
    <definedName name="Excel_BuiltIn_Print_Titles_1_1_1_1_1_1_1_1_1_1" localSheetId="7">#REF!</definedName>
    <definedName name="Excel_BuiltIn_Print_Titles_1_1_1_1_1_1_1_1_1_1" localSheetId="9">#REF!</definedName>
    <definedName name="Excel_BuiltIn_Print_Titles_1_1_1_1_1_1_1_1_1_1" localSheetId="10">#REF!</definedName>
    <definedName name="Excel_BuiltIn_Print_Titles_1_1_1_1_1_1_1_1_1_1" localSheetId="11">#REF!</definedName>
    <definedName name="Excel_BuiltIn_Print_Titles_1_1_1_1_1_1_1_1_1_1" localSheetId="12">#REF!</definedName>
    <definedName name="Excel_BuiltIn_Print_Titles_1_1_1_1_1_1_1_1_1_1" localSheetId="15">#REF!</definedName>
    <definedName name="Excel_BuiltIn_Print_Titles_1_1_1_1_1_1_1_1_1_1" localSheetId="16">#REF!</definedName>
    <definedName name="Excel_BuiltIn_Print_Titles_1_1_1_1_1_1_1_1_1_1">#REF!</definedName>
    <definedName name="Excel_BuiltIn_Print_Titles_1_1_1_1_1_1_1_1_1_1_1_1_1">"$#RIF!.$A$1:$HO$9"</definedName>
    <definedName name="Excel_BuiltIn_Print_Titles_1_1_1_1_1_1_1_1_1_1_1_1_1_1">"$#RIF!.$A$1:$GO$9"</definedName>
    <definedName name="Excel_BuiltIn_Print_Titles_1_1_1_1_1_1_1_1_1_1_1_1_1_1_1">"$#RIF!.$A$1:$HO$9"</definedName>
    <definedName name="Excel_BuiltIn_Print_Titles_2" localSheetId="18">#REF!</definedName>
    <definedName name="Excel_BuiltIn_Print_Titles_2" localSheetId="19">#REF!</definedName>
    <definedName name="Excel_BuiltIn_Print_Titles_2" localSheetId="26">#REF!</definedName>
    <definedName name="Excel_BuiltIn_Print_Titles_2" localSheetId="5">#REF!</definedName>
    <definedName name="Excel_BuiltIn_Print_Titles_2" localSheetId="8">#REF!</definedName>
    <definedName name="Excel_BuiltIn_Print_Titles_2" localSheetId="13">#REF!</definedName>
    <definedName name="Excel_BuiltIn_Print_Titles_2" localSheetId="17">#REF!</definedName>
    <definedName name="Excel_BuiltIn_Print_Titles_2" localSheetId="0">#REF!</definedName>
    <definedName name="Excel_BuiltIn_Print_Titles_2" localSheetId="6">#REF!</definedName>
    <definedName name="Excel_BuiltIn_Print_Titles_2" localSheetId="7">#REF!</definedName>
    <definedName name="Excel_BuiltIn_Print_Titles_2" localSheetId="9">#REF!</definedName>
    <definedName name="Excel_BuiltIn_Print_Titles_2" localSheetId="10">#REF!</definedName>
    <definedName name="Excel_BuiltIn_Print_Titles_2" localSheetId="11">#REF!</definedName>
    <definedName name="Excel_BuiltIn_Print_Titles_2" localSheetId="12">#REF!</definedName>
    <definedName name="Excel_BuiltIn_Print_Titles_2" localSheetId="15">#REF!</definedName>
    <definedName name="Excel_BuiltIn_Print_Titles_2" localSheetId="16">#REF!</definedName>
    <definedName name="Excel_BuiltIn_Print_Titles_2">#REF!</definedName>
    <definedName name="Excel_BuiltIn_Print_Titles_2_1_1_1" localSheetId="18">#REF!</definedName>
    <definedName name="Excel_BuiltIn_Print_Titles_2_1_1_1" localSheetId="19">#REF!</definedName>
    <definedName name="Excel_BuiltIn_Print_Titles_2_1_1_1" localSheetId="26">#REF!</definedName>
    <definedName name="Excel_BuiltIn_Print_Titles_2_1_1_1" localSheetId="5">#REF!</definedName>
    <definedName name="Excel_BuiltIn_Print_Titles_2_1_1_1" localSheetId="8">#REF!</definedName>
    <definedName name="Excel_BuiltIn_Print_Titles_2_1_1_1" localSheetId="13">#REF!</definedName>
    <definedName name="Excel_BuiltIn_Print_Titles_2_1_1_1" localSheetId="17">#REF!</definedName>
    <definedName name="Excel_BuiltIn_Print_Titles_2_1_1_1" localSheetId="0">#REF!</definedName>
    <definedName name="Excel_BuiltIn_Print_Titles_2_1_1_1" localSheetId="6">#REF!</definedName>
    <definedName name="Excel_BuiltIn_Print_Titles_2_1_1_1" localSheetId="7">#REF!</definedName>
    <definedName name="Excel_BuiltIn_Print_Titles_2_1_1_1" localSheetId="9">#REF!</definedName>
    <definedName name="Excel_BuiltIn_Print_Titles_2_1_1_1" localSheetId="10">#REF!</definedName>
    <definedName name="Excel_BuiltIn_Print_Titles_2_1_1_1" localSheetId="11">#REF!</definedName>
    <definedName name="Excel_BuiltIn_Print_Titles_2_1_1_1" localSheetId="12">#REF!</definedName>
    <definedName name="Excel_BuiltIn_Print_Titles_2_1_1_1" localSheetId="15">#REF!</definedName>
    <definedName name="Excel_BuiltIn_Print_Titles_2_1_1_1" localSheetId="16">#REF!</definedName>
    <definedName name="Excel_BuiltIn_Print_Titles_2_1_1_1">#REF!</definedName>
    <definedName name="Excel_BuiltIn_Print_Titles_2_1_1_1_1" localSheetId="18">#REF!</definedName>
    <definedName name="Excel_BuiltIn_Print_Titles_2_1_1_1_1" localSheetId="19">#REF!</definedName>
    <definedName name="Excel_BuiltIn_Print_Titles_2_1_1_1_1" localSheetId="26">#REF!</definedName>
    <definedName name="Excel_BuiltIn_Print_Titles_2_1_1_1_1" localSheetId="5">#REF!</definedName>
    <definedName name="Excel_BuiltIn_Print_Titles_2_1_1_1_1" localSheetId="8">#REF!</definedName>
    <definedName name="Excel_BuiltIn_Print_Titles_2_1_1_1_1" localSheetId="13">#REF!</definedName>
    <definedName name="Excel_BuiltIn_Print_Titles_2_1_1_1_1" localSheetId="17">#REF!</definedName>
    <definedName name="Excel_BuiltIn_Print_Titles_2_1_1_1_1" localSheetId="0">#REF!</definedName>
    <definedName name="Excel_BuiltIn_Print_Titles_2_1_1_1_1" localSheetId="6">#REF!</definedName>
    <definedName name="Excel_BuiltIn_Print_Titles_2_1_1_1_1" localSheetId="7">#REF!</definedName>
    <definedName name="Excel_BuiltIn_Print_Titles_2_1_1_1_1" localSheetId="9">#REF!</definedName>
    <definedName name="Excel_BuiltIn_Print_Titles_2_1_1_1_1" localSheetId="10">#REF!</definedName>
    <definedName name="Excel_BuiltIn_Print_Titles_2_1_1_1_1" localSheetId="11">#REF!</definedName>
    <definedName name="Excel_BuiltIn_Print_Titles_2_1_1_1_1" localSheetId="12">#REF!</definedName>
    <definedName name="Excel_BuiltIn_Print_Titles_2_1_1_1_1" localSheetId="15">#REF!</definedName>
    <definedName name="Excel_BuiltIn_Print_Titles_2_1_1_1_1" localSheetId="16">#REF!</definedName>
    <definedName name="Excel_BuiltIn_Print_Titles_2_1_1_1_1">#REF!</definedName>
    <definedName name="Excel_BuiltIn_Print_Titles_2_1_1_1_1_1" localSheetId="18">#REF!</definedName>
    <definedName name="Excel_BuiltIn_Print_Titles_2_1_1_1_1_1" localSheetId="19">#REF!</definedName>
    <definedName name="Excel_BuiltIn_Print_Titles_2_1_1_1_1_1" localSheetId="26">#REF!</definedName>
    <definedName name="Excel_BuiltIn_Print_Titles_2_1_1_1_1_1" localSheetId="5">#REF!</definedName>
    <definedName name="Excel_BuiltIn_Print_Titles_2_1_1_1_1_1" localSheetId="8">#REF!</definedName>
    <definedName name="Excel_BuiltIn_Print_Titles_2_1_1_1_1_1" localSheetId="13">#REF!</definedName>
    <definedName name="Excel_BuiltIn_Print_Titles_2_1_1_1_1_1" localSheetId="17">#REF!</definedName>
    <definedName name="Excel_BuiltIn_Print_Titles_2_1_1_1_1_1" localSheetId="0">#REF!</definedName>
    <definedName name="Excel_BuiltIn_Print_Titles_2_1_1_1_1_1" localSheetId="6">#REF!</definedName>
    <definedName name="Excel_BuiltIn_Print_Titles_2_1_1_1_1_1" localSheetId="7">#REF!</definedName>
    <definedName name="Excel_BuiltIn_Print_Titles_2_1_1_1_1_1" localSheetId="9">#REF!</definedName>
    <definedName name="Excel_BuiltIn_Print_Titles_2_1_1_1_1_1" localSheetId="10">#REF!</definedName>
    <definedName name="Excel_BuiltIn_Print_Titles_2_1_1_1_1_1" localSheetId="11">#REF!</definedName>
    <definedName name="Excel_BuiltIn_Print_Titles_2_1_1_1_1_1" localSheetId="12">#REF!</definedName>
    <definedName name="Excel_BuiltIn_Print_Titles_2_1_1_1_1_1" localSheetId="15">#REF!</definedName>
    <definedName name="Excel_BuiltIn_Print_Titles_2_1_1_1_1_1" localSheetId="16">#REF!</definedName>
    <definedName name="Excel_BuiltIn_Print_Titles_2_1_1_1_1_1">#REF!</definedName>
    <definedName name="Excel_BuiltIn_Print_Titles_2_1_1_1_1_1_1" localSheetId="18">#REF!</definedName>
    <definedName name="Excel_BuiltIn_Print_Titles_2_1_1_1_1_1_1" localSheetId="19">#REF!</definedName>
    <definedName name="Excel_BuiltIn_Print_Titles_2_1_1_1_1_1_1" localSheetId="26">#REF!</definedName>
    <definedName name="Excel_BuiltIn_Print_Titles_2_1_1_1_1_1_1" localSheetId="5">#REF!</definedName>
    <definedName name="Excel_BuiltIn_Print_Titles_2_1_1_1_1_1_1" localSheetId="8">#REF!</definedName>
    <definedName name="Excel_BuiltIn_Print_Titles_2_1_1_1_1_1_1" localSheetId="13">#REF!</definedName>
    <definedName name="Excel_BuiltIn_Print_Titles_2_1_1_1_1_1_1" localSheetId="17">#REF!</definedName>
    <definedName name="Excel_BuiltIn_Print_Titles_2_1_1_1_1_1_1" localSheetId="0">#REF!</definedName>
    <definedName name="Excel_BuiltIn_Print_Titles_2_1_1_1_1_1_1" localSheetId="6">#REF!</definedName>
    <definedName name="Excel_BuiltIn_Print_Titles_2_1_1_1_1_1_1" localSheetId="7">#REF!</definedName>
    <definedName name="Excel_BuiltIn_Print_Titles_2_1_1_1_1_1_1" localSheetId="9">#REF!</definedName>
    <definedName name="Excel_BuiltIn_Print_Titles_2_1_1_1_1_1_1" localSheetId="10">#REF!</definedName>
    <definedName name="Excel_BuiltIn_Print_Titles_2_1_1_1_1_1_1" localSheetId="11">#REF!</definedName>
    <definedName name="Excel_BuiltIn_Print_Titles_2_1_1_1_1_1_1" localSheetId="12">#REF!</definedName>
    <definedName name="Excel_BuiltIn_Print_Titles_2_1_1_1_1_1_1" localSheetId="15">#REF!</definedName>
    <definedName name="Excel_BuiltIn_Print_Titles_2_1_1_1_1_1_1" localSheetId="16">#REF!</definedName>
    <definedName name="Excel_BuiltIn_Print_Titles_2_1_1_1_1_1_1">#REF!</definedName>
    <definedName name="Excel_BuiltIn_Print_Titles_2_1_1_1_1_1_1_1" localSheetId="18">#REF!</definedName>
    <definedName name="Excel_BuiltIn_Print_Titles_2_1_1_1_1_1_1_1" localSheetId="19">#REF!</definedName>
    <definedName name="Excel_BuiltIn_Print_Titles_2_1_1_1_1_1_1_1" localSheetId="26">#REF!</definedName>
    <definedName name="Excel_BuiltIn_Print_Titles_2_1_1_1_1_1_1_1" localSheetId="5">#REF!</definedName>
    <definedName name="Excel_BuiltIn_Print_Titles_2_1_1_1_1_1_1_1" localSheetId="8">#REF!</definedName>
    <definedName name="Excel_BuiltIn_Print_Titles_2_1_1_1_1_1_1_1" localSheetId="13">#REF!</definedName>
    <definedName name="Excel_BuiltIn_Print_Titles_2_1_1_1_1_1_1_1" localSheetId="17">#REF!</definedName>
    <definedName name="Excel_BuiltIn_Print_Titles_2_1_1_1_1_1_1_1" localSheetId="0">#REF!</definedName>
    <definedName name="Excel_BuiltIn_Print_Titles_2_1_1_1_1_1_1_1" localSheetId="6">#REF!</definedName>
    <definedName name="Excel_BuiltIn_Print_Titles_2_1_1_1_1_1_1_1" localSheetId="7">#REF!</definedName>
    <definedName name="Excel_BuiltIn_Print_Titles_2_1_1_1_1_1_1_1" localSheetId="9">#REF!</definedName>
    <definedName name="Excel_BuiltIn_Print_Titles_2_1_1_1_1_1_1_1" localSheetId="10">#REF!</definedName>
    <definedName name="Excel_BuiltIn_Print_Titles_2_1_1_1_1_1_1_1" localSheetId="11">#REF!</definedName>
    <definedName name="Excel_BuiltIn_Print_Titles_2_1_1_1_1_1_1_1" localSheetId="12">#REF!</definedName>
    <definedName name="Excel_BuiltIn_Print_Titles_2_1_1_1_1_1_1_1" localSheetId="15">#REF!</definedName>
    <definedName name="Excel_BuiltIn_Print_Titles_2_1_1_1_1_1_1_1" localSheetId="16">#REF!</definedName>
    <definedName name="Excel_BuiltIn_Print_Titles_2_1_1_1_1_1_1_1">#REF!</definedName>
    <definedName name="Excel_BuiltIn_Print_Titles_2_1_1_1_1_1_1_1_1" localSheetId="18">#REF!</definedName>
    <definedName name="Excel_BuiltIn_Print_Titles_2_1_1_1_1_1_1_1_1" localSheetId="19">#REF!</definedName>
    <definedName name="Excel_BuiltIn_Print_Titles_2_1_1_1_1_1_1_1_1" localSheetId="26">#REF!</definedName>
    <definedName name="Excel_BuiltIn_Print_Titles_2_1_1_1_1_1_1_1_1" localSheetId="5">#REF!</definedName>
    <definedName name="Excel_BuiltIn_Print_Titles_2_1_1_1_1_1_1_1_1" localSheetId="8">#REF!</definedName>
    <definedName name="Excel_BuiltIn_Print_Titles_2_1_1_1_1_1_1_1_1" localSheetId="13">#REF!</definedName>
    <definedName name="Excel_BuiltIn_Print_Titles_2_1_1_1_1_1_1_1_1" localSheetId="17">#REF!</definedName>
    <definedName name="Excel_BuiltIn_Print_Titles_2_1_1_1_1_1_1_1_1" localSheetId="0">#REF!</definedName>
    <definedName name="Excel_BuiltIn_Print_Titles_2_1_1_1_1_1_1_1_1" localSheetId="6">#REF!</definedName>
    <definedName name="Excel_BuiltIn_Print_Titles_2_1_1_1_1_1_1_1_1" localSheetId="7">#REF!</definedName>
    <definedName name="Excel_BuiltIn_Print_Titles_2_1_1_1_1_1_1_1_1" localSheetId="9">#REF!</definedName>
    <definedName name="Excel_BuiltIn_Print_Titles_2_1_1_1_1_1_1_1_1" localSheetId="10">#REF!</definedName>
    <definedName name="Excel_BuiltIn_Print_Titles_2_1_1_1_1_1_1_1_1" localSheetId="11">#REF!</definedName>
    <definedName name="Excel_BuiltIn_Print_Titles_2_1_1_1_1_1_1_1_1" localSheetId="12">#REF!</definedName>
    <definedName name="Excel_BuiltIn_Print_Titles_2_1_1_1_1_1_1_1_1" localSheetId="15">#REF!</definedName>
    <definedName name="Excel_BuiltIn_Print_Titles_2_1_1_1_1_1_1_1_1" localSheetId="16">#REF!</definedName>
    <definedName name="Excel_BuiltIn_Print_Titles_2_1_1_1_1_1_1_1_1">#REF!</definedName>
    <definedName name="Excel_BuiltIn_Print_Titles_2_1_1_1_1_1_1_1_1_1" localSheetId="18">#REF!</definedName>
    <definedName name="Excel_BuiltIn_Print_Titles_2_1_1_1_1_1_1_1_1_1" localSheetId="19">#REF!</definedName>
    <definedName name="Excel_BuiltIn_Print_Titles_2_1_1_1_1_1_1_1_1_1" localSheetId="26">#REF!</definedName>
    <definedName name="Excel_BuiltIn_Print_Titles_2_1_1_1_1_1_1_1_1_1" localSheetId="5">#REF!</definedName>
    <definedName name="Excel_BuiltIn_Print_Titles_2_1_1_1_1_1_1_1_1_1" localSheetId="8">#REF!</definedName>
    <definedName name="Excel_BuiltIn_Print_Titles_2_1_1_1_1_1_1_1_1_1" localSheetId="13">#REF!</definedName>
    <definedName name="Excel_BuiltIn_Print_Titles_2_1_1_1_1_1_1_1_1_1" localSheetId="17">#REF!</definedName>
    <definedName name="Excel_BuiltIn_Print_Titles_2_1_1_1_1_1_1_1_1_1" localSheetId="0">#REF!</definedName>
    <definedName name="Excel_BuiltIn_Print_Titles_2_1_1_1_1_1_1_1_1_1" localSheetId="6">#REF!</definedName>
    <definedName name="Excel_BuiltIn_Print_Titles_2_1_1_1_1_1_1_1_1_1" localSheetId="7">#REF!</definedName>
    <definedName name="Excel_BuiltIn_Print_Titles_2_1_1_1_1_1_1_1_1_1" localSheetId="9">#REF!</definedName>
    <definedName name="Excel_BuiltIn_Print_Titles_2_1_1_1_1_1_1_1_1_1" localSheetId="10">#REF!</definedName>
    <definedName name="Excel_BuiltIn_Print_Titles_2_1_1_1_1_1_1_1_1_1" localSheetId="11">#REF!</definedName>
    <definedName name="Excel_BuiltIn_Print_Titles_2_1_1_1_1_1_1_1_1_1" localSheetId="12">#REF!</definedName>
    <definedName name="Excel_BuiltIn_Print_Titles_2_1_1_1_1_1_1_1_1_1" localSheetId="15">#REF!</definedName>
    <definedName name="Excel_BuiltIn_Print_Titles_2_1_1_1_1_1_1_1_1_1" localSheetId="16">#REF!</definedName>
    <definedName name="Excel_BuiltIn_Print_Titles_2_1_1_1_1_1_1_1_1_1">#REF!</definedName>
    <definedName name="Excel_BuiltIn_Print_Titles_2_1_1_1_1_1_1_1_1_1_1" localSheetId="18">#REF!</definedName>
    <definedName name="Excel_BuiltIn_Print_Titles_2_1_1_1_1_1_1_1_1_1_1" localSheetId="19">#REF!</definedName>
    <definedName name="Excel_BuiltIn_Print_Titles_2_1_1_1_1_1_1_1_1_1_1" localSheetId="26">#REF!</definedName>
    <definedName name="Excel_BuiltIn_Print_Titles_2_1_1_1_1_1_1_1_1_1_1" localSheetId="5">#REF!</definedName>
    <definedName name="Excel_BuiltIn_Print_Titles_2_1_1_1_1_1_1_1_1_1_1" localSheetId="8">#REF!</definedName>
    <definedName name="Excel_BuiltIn_Print_Titles_2_1_1_1_1_1_1_1_1_1_1" localSheetId="13">#REF!</definedName>
    <definedName name="Excel_BuiltIn_Print_Titles_2_1_1_1_1_1_1_1_1_1_1" localSheetId="17">#REF!</definedName>
    <definedName name="Excel_BuiltIn_Print_Titles_2_1_1_1_1_1_1_1_1_1_1" localSheetId="0">#REF!</definedName>
    <definedName name="Excel_BuiltIn_Print_Titles_2_1_1_1_1_1_1_1_1_1_1" localSheetId="6">#REF!</definedName>
    <definedName name="Excel_BuiltIn_Print_Titles_2_1_1_1_1_1_1_1_1_1_1" localSheetId="7">#REF!</definedName>
    <definedName name="Excel_BuiltIn_Print_Titles_2_1_1_1_1_1_1_1_1_1_1" localSheetId="9">#REF!</definedName>
    <definedName name="Excel_BuiltIn_Print_Titles_2_1_1_1_1_1_1_1_1_1_1" localSheetId="10">#REF!</definedName>
    <definedName name="Excel_BuiltIn_Print_Titles_2_1_1_1_1_1_1_1_1_1_1" localSheetId="11">#REF!</definedName>
    <definedName name="Excel_BuiltIn_Print_Titles_2_1_1_1_1_1_1_1_1_1_1" localSheetId="12">#REF!</definedName>
    <definedName name="Excel_BuiltIn_Print_Titles_2_1_1_1_1_1_1_1_1_1_1" localSheetId="15">#REF!</definedName>
    <definedName name="Excel_BuiltIn_Print_Titles_2_1_1_1_1_1_1_1_1_1_1" localSheetId="16">#REF!</definedName>
    <definedName name="Excel_BuiltIn_Print_Titles_2_1_1_1_1_1_1_1_1_1_1">#REF!</definedName>
    <definedName name="Excel_BuiltIn_Print_Titles_2_1_1_1_1_1_1_1_1_1_1_1">"$#RIF!.$A$1:$HO$6"</definedName>
    <definedName name="Excel_BuiltIn_Print_Titles_2_1_1_1_1_1_1_1_1_1_1_1_1">"$#RIF!.$A$1:$HG$6"</definedName>
    <definedName name="Excel_BuiltIn_Print_Titles_2_1_1_1_1_1_1_1_1_1_1_1_1_1">"$#RIF!.$A$1:$HO$6"</definedName>
    <definedName name="Excel_BuiltIn_Print_Titles_2_1_6" localSheetId="18">#REF!</definedName>
    <definedName name="Excel_BuiltIn_Print_Titles_2_1_6" localSheetId="19">#REF!</definedName>
    <definedName name="Excel_BuiltIn_Print_Titles_2_1_6" localSheetId="26">#REF!</definedName>
    <definedName name="Excel_BuiltIn_Print_Titles_2_1_6" localSheetId="5">#REF!</definedName>
    <definedName name="Excel_BuiltIn_Print_Titles_2_1_6" localSheetId="8">#REF!</definedName>
    <definedName name="Excel_BuiltIn_Print_Titles_2_1_6" localSheetId="13">#REF!</definedName>
    <definedName name="Excel_BuiltIn_Print_Titles_2_1_6" localSheetId="17">#REF!</definedName>
    <definedName name="Excel_BuiltIn_Print_Titles_2_1_6" localSheetId="0">#REF!</definedName>
    <definedName name="Excel_BuiltIn_Print_Titles_2_1_6" localSheetId="6">#REF!</definedName>
    <definedName name="Excel_BuiltIn_Print_Titles_2_1_6" localSheetId="7">#REF!</definedName>
    <definedName name="Excel_BuiltIn_Print_Titles_2_1_6" localSheetId="9">#REF!</definedName>
    <definedName name="Excel_BuiltIn_Print_Titles_2_1_6" localSheetId="10">#REF!</definedName>
    <definedName name="Excel_BuiltIn_Print_Titles_2_1_6" localSheetId="11">#REF!</definedName>
    <definedName name="Excel_BuiltIn_Print_Titles_2_1_6" localSheetId="12">#REF!</definedName>
    <definedName name="Excel_BuiltIn_Print_Titles_2_1_6" localSheetId="15">#REF!</definedName>
    <definedName name="Excel_BuiltIn_Print_Titles_2_1_6" localSheetId="16">#REF!</definedName>
    <definedName name="Excel_BuiltIn_Print_Titles_2_1_6">#REF!</definedName>
    <definedName name="Excel_BuiltIn_Print_Titles_2_1_6_6">"$#RIF!.$A$1:$HH$5"</definedName>
    <definedName name="Excel_BuiltIn_Print_Titles_3" localSheetId="18">#REF!</definedName>
    <definedName name="Excel_BuiltIn_Print_Titles_3" localSheetId="19">#REF!</definedName>
    <definedName name="Excel_BuiltIn_Print_Titles_3" localSheetId="26">#REF!</definedName>
    <definedName name="Excel_BuiltIn_Print_Titles_3" localSheetId="5">#REF!</definedName>
    <definedName name="Excel_BuiltIn_Print_Titles_3" localSheetId="8">#REF!</definedName>
    <definedName name="Excel_BuiltIn_Print_Titles_3" localSheetId="13">#REF!</definedName>
    <definedName name="Excel_BuiltIn_Print_Titles_3" localSheetId="17">#REF!</definedName>
    <definedName name="Excel_BuiltIn_Print_Titles_3" localSheetId="0">#REF!</definedName>
    <definedName name="Excel_BuiltIn_Print_Titles_3" localSheetId="6">#REF!</definedName>
    <definedName name="Excel_BuiltIn_Print_Titles_3" localSheetId="7">#REF!</definedName>
    <definedName name="Excel_BuiltIn_Print_Titles_3" localSheetId="9">#REF!</definedName>
    <definedName name="Excel_BuiltIn_Print_Titles_3" localSheetId="10">#REF!</definedName>
    <definedName name="Excel_BuiltIn_Print_Titles_3" localSheetId="11">#REF!</definedName>
    <definedName name="Excel_BuiltIn_Print_Titles_3" localSheetId="12">#REF!</definedName>
    <definedName name="Excel_BuiltIn_Print_Titles_3" localSheetId="15">#REF!</definedName>
    <definedName name="Excel_BuiltIn_Print_Titles_3" localSheetId="16">#REF!</definedName>
    <definedName name="Excel_BuiltIn_Print_Titles_3">#REF!</definedName>
    <definedName name="Excel_BuiltIn_Print_Titles_3_1">"$#RIF!.$A$1:$HO$7"</definedName>
    <definedName name="Excel_BuiltIn_Print_Titles_3_1_1">"$#RIF!.$A$3:$EC$6"</definedName>
    <definedName name="Excel_BuiltIn_Print_Titles_4">"$#RIF!.$A$1:$HO$9"</definedName>
    <definedName name="Excel_BuiltIn_Print_Titles_5" localSheetId="18">#REF!</definedName>
    <definedName name="Excel_BuiltIn_Print_Titles_5" localSheetId="19">#REF!</definedName>
    <definedName name="Excel_BuiltIn_Print_Titles_5" localSheetId="26">#REF!</definedName>
    <definedName name="Excel_BuiltIn_Print_Titles_5" localSheetId="5">#REF!</definedName>
    <definedName name="Excel_BuiltIn_Print_Titles_5" localSheetId="8">#REF!</definedName>
    <definedName name="Excel_BuiltIn_Print_Titles_5" localSheetId="13">#REF!</definedName>
    <definedName name="Excel_BuiltIn_Print_Titles_5" localSheetId="17">#REF!</definedName>
    <definedName name="Excel_BuiltIn_Print_Titles_5" localSheetId="0">#REF!</definedName>
    <definedName name="Excel_BuiltIn_Print_Titles_5" localSheetId="6">#REF!</definedName>
    <definedName name="Excel_BuiltIn_Print_Titles_5" localSheetId="7">#REF!</definedName>
    <definedName name="Excel_BuiltIn_Print_Titles_5" localSheetId="9">#REF!</definedName>
    <definedName name="Excel_BuiltIn_Print_Titles_5" localSheetId="10">#REF!</definedName>
    <definedName name="Excel_BuiltIn_Print_Titles_5" localSheetId="11">#REF!</definedName>
    <definedName name="Excel_BuiltIn_Print_Titles_5" localSheetId="12">#REF!</definedName>
    <definedName name="Excel_BuiltIn_Print_Titles_5" localSheetId="15">#REF!</definedName>
    <definedName name="Excel_BuiltIn_Print_Titles_5" localSheetId="16">#REF!</definedName>
    <definedName name="Excel_BuiltIn_Print_Titles_5">#REF!</definedName>
    <definedName name="Excel_BuiltIn_Print_Titles_6_1_1" localSheetId="18">#REF!</definedName>
    <definedName name="Excel_BuiltIn_Print_Titles_6_1_1" localSheetId="19">#REF!</definedName>
    <definedName name="Excel_BuiltIn_Print_Titles_6_1_1" localSheetId="26">#REF!</definedName>
    <definedName name="Excel_BuiltIn_Print_Titles_6_1_1" localSheetId="5">#REF!</definedName>
    <definedName name="Excel_BuiltIn_Print_Titles_6_1_1" localSheetId="8">#REF!</definedName>
    <definedName name="Excel_BuiltIn_Print_Titles_6_1_1" localSheetId="13">#REF!</definedName>
    <definedName name="Excel_BuiltIn_Print_Titles_6_1_1" localSheetId="17">#REF!</definedName>
    <definedName name="Excel_BuiltIn_Print_Titles_6_1_1" localSheetId="0">#REF!</definedName>
    <definedName name="Excel_BuiltIn_Print_Titles_6_1_1" localSheetId="6">#REF!</definedName>
    <definedName name="Excel_BuiltIn_Print_Titles_6_1_1" localSheetId="7">#REF!</definedName>
    <definedName name="Excel_BuiltIn_Print_Titles_6_1_1" localSheetId="9">#REF!</definedName>
    <definedName name="Excel_BuiltIn_Print_Titles_6_1_1" localSheetId="10">#REF!</definedName>
    <definedName name="Excel_BuiltIn_Print_Titles_6_1_1" localSheetId="11">#REF!</definedName>
    <definedName name="Excel_BuiltIn_Print_Titles_6_1_1" localSheetId="12">#REF!</definedName>
    <definedName name="Excel_BuiltIn_Print_Titles_6_1_1" localSheetId="15">#REF!</definedName>
    <definedName name="Excel_BuiltIn_Print_Titles_6_1_1" localSheetId="16">#REF!</definedName>
    <definedName name="Excel_BuiltIn_Print_Titles_6_1_1">#REF!</definedName>
    <definedName name="Excel_BuiltIn_Print_Titles_6_1_1_1" localSheetId="18">#REF!</definedName>
    <definedName name="Excel_BuiltIn_Print_Titles_6_1_1_1" localSheetId="19">#REF!</definedName>
    <definedName name="Excel_BuiltIn_Print_Titles_6_1_1_1" localSheetId="26">#REF!</definedName>
    <definedName name="Excel_BuiltIn_Print_Titles_6_1_1_1" localSheetId="5">#REF!</definedName>
    <definedName name="Excel_BuiltIn_Print_Titles_6_1_1_1" localSheetId="8">#REF!</definedName>
    <definedName name="Excel_BuiltIn_Print_Titles_6_1_1_1" localSheetId="13">#REF!</definedName>
    <definedName name="Excel_BuiltIn_Print_Titles_6_1_1_1" localSheetId="17">#REF!</definedName>
    <definedName name="Excel_BuiltIn_Print_Titles_6_1_1_1" localSheetId="0">#REF!</definedName>
    <definedName name="Excel_BuiltIn_Print_Titles_6_1_1_1" localSheetId="6">#REF!</definedName>
    <definedName name="Excel_BuiltIn_Print_Titles_6_1_1_1" localSheetId="7">#REF!</definedName>
    <definedName name="Excel_BuiltIn_Print_Titles_6_1_1_1" localSheetId="9">#REF!</definedName>
    <definedName name="Excel_BuiltIn_Print_Titles_6_1_1_1" localSheetId="10">#REF!</definedName>
    <definedName name="Excel_BuiltIn_Print_Titles_6_1_1_1" localSheetId="11">#REF!</definedName>
    <definedName name="Excel_BuiltIn_Print_Titles_6_1_1_1" localSheetId="12">#REF!</definedName>
    <definedName name="Excel_BuiltIn_Print_Titles_6_1_1_1" localSheetId="15">#REF!</definedName>
    <definedName name="Excel_BuiltIn_Print_Titles_6_1_1_1" localSheetId="16">#REF!</definedName>
    <definedName name="Excel_BuiltIn_Print_Titles_6_1_1_1">#REF!</definedName>
    <definedName name="Excel_BuiltIn_Print_Titles_6_1_1_1_1" localSheetId="18">#REF!</definedName>
    <definedName name="Excel_BuiltIn_Print_Titles_6_1_1_1_1" localSheetId="19">#REF!</definedName>
    <definedName name="Excel_BuiltIn_Print_Titles_6_1_1_1_1" localSheetId="26">#REF!</definedName>
    <definedName name="Excel_BuiltIn_Print_Titles_6_1_1_1_1" localSheetId="5">#REF!</definedName>
    <definedName name="Excel_BuiltIn_Print_Titles_6_1_1_1_1" localSheetId="8">#REF!</definedName>
    <definedName name="Excel_BuiltIn_Print_Titles_6_1_1_1_1" localSheetId="13">#REF!</definedName>
    <definedName name="Excel_BuiltIn_Print_Titles_6_1_1_1_1" localSheetId="17">#REF!</definedName>
    <definedName name="Excel_BuiltIn_Print_Titles_6_1_1_1_1" localSheetId="0">#REF!</definedName>
    <definedName name="Excel_BuiltIn_Print_Titles_6_1_1_1_1" localSheetId="6">#REF!</definedName>
    <definedName name="Excel_BuiltIn_Print_Titles_6_1_1_1_1" localSheetId="7">#REF!</definedName>
    <definedName name="Excel_BuiltIn_Print_Titles_6_1_1_1_1" localSheetId="9">#REF!</definedName>
    <definedName name="Excel_BuiltIn_Print_Titles_6_1_1_1_1" localSheetId="10">#REF!</definedName>
    <definedName name="Excel_BuiltIn_Print_Titles_6_1_1_1_1" localSheetId="11">#REF!</definedName>
    <definedName name="Excel_BuiltIn_Print_Titles_6_1_1_1_1" localSheetId="12">#REF!</definedName>
    <definedName name="Excel_BuiltIn_Print_Titles_6_1_1_1_1" localSheetId="15">#REF!</definedName>
    <definedName name="Excel_BuiltIn_Print_Titles_6_1_1_1_1" localSheetId="16">#REF!</definedName>
    <definedName name="Excel_BuiltIn_Print_Titles_6_1_1_1_1">#REF!</definedName>
    <definedName name="Excel_BuiltIn_Print_Titles_6_1_1_1_6">"$#RIF!.$A$1:$HM$5"</definedName>
    <definedName name="Excel_BuiltIn_Print_Titles_6_1_1_6">"$#RIF!.$A$1:$HM$5"</definedName>
    <definedName name="Excel_BuiltIn_Print_Titles_6_1_6">"$#RIF!.$A$1:$HM$7"</definedName>
    <definedName name="Excel_BuiltIn_Print_Titles_7_1">"$#RIF!.$A$5:$HO$7"</definedName>
    <definedName name="Inv" localSheetId="26">#REF!</definedName>
    <definedName name="Inv" localSheetId="5">#REF!</definedName>
    <definedName name="Inv" localSheetId="8">#REF!</definedName>
    <definedName name="Inv" localSheetId="13">#REF!</definedName>
    <definedName name="Inv" localSheetId="0">#REF!</definedName>
    <definedName name="Inv" localSheetId="6">#REF!</definedName>
    <definedName name="Inv" localSheetId="7">#REF!</definedName>
    <definedName name="Inv" localSheetId="9">#REF!</definedName>
    <definedName name="Inv" localSheetId="10">#REF!</definedName>
    <definedName name="Inv" localSheetId="11">#REF!</definedName>
    <definedName name="Inv" localSheetId="12">#REF!</definedName>
    <definedName name="Inv">#REF!</definedName>
    <definedName name="InvComb" localSheetId="26">#REF!</definedName>
    <definedName name="InvComb" localSheetId="5">#REF!</definedName>
    <definedName name="InvComb" localSheetId="8">#REF!</definedName>
    <definedName name="InvComb" localSheetId="13">#REF!</definedName>
    <definedName name="InvComb" localSheetId="0">#REF!</definedName>
    <definedName name="InvComb" localSheetId="6">#REF!</definedName>
    <definedName name="InvComb" localSheetId="7">#REF!</definedName>
    <definedName name="InvComb" localSheetId="9">#REF!</definedName>
    <definedName name="InvComb" localSheetId="10">#REF!</definedName>
    <definedName name="InvComb" localSheetId="11">#REF!</definedName>
    <definedName name="InvComb" localSheetId="12">#REF!</definedName>
    <definedName name="InvComb" localSheetId="15">#REF!</definedName>
    <definedName name="InvComb" localSheetId="16">#REF!</definedName>
    <definedName name="InvComb">#REF!</definedName>
    <definedName name="lavoroN144" localSheetId="26">#REF!</definedName>
    <definedName name="lavoroN144" localSheetId="5">#REF!</definedName>
    <definedName name="lavoroN144" localSheetId="8">#REF!</definedName>
    <definedName name="lavoroN144" localSheetId="13">#REF!</definedName>
    <definedName name="lavoroN144" localSheetId="0">#REF!</definedName>
    <definedName name="lavoroN144" localSheetId="6">#REF!</definedName>
    <definedName name="lavoroN144" localSheetId="7">#REF!</definedName>
    <definedName name="lavoroN144" localSheetId="9">#REF!</definedName>
    <definedName name="lavoroN144" localSheetId="10">#REF!</definedName>
    <definedName name="lavoroN144" localSheetId="11">#REF!</definedName>
    <definedName name="lavoroN144" localSheetId="12">#REF!</definedName>
    <definedName name="lavoroN144" localSheetId="15">#REF!</definedName>
    <definedName name="lavoroN144" localSheetId="16">#REF!</definedName>
    <definedName name="lavoroN144">#REF!</definedName>
    <definedName name="Query1" localSheetId="26">#REF!</definedName>
    <definedName name="Query1" localSheetId="5">#REF!</definedName>
    <definedName name="Query1" localSheetId="8">#REF!</definedName>
    <definedName name="Query1" localSheetId="13">#REF!</definedName>
    <definedName name="Query1" localSheetId="0">#REF!</definedName>
    <definedName name="Query1" localSheetId="6">#REF!</definedName>
    <definedName name="Query1" localSheetId="7">#REF!</definedName>
    <definedName name="Query1" localSheetId="9">#REF!</definedName>
    <definedName name="Query1" localSheetId="10">#REF!</definedName>
    <definedName name="Query1" localSheetId="11">#REF!</definedName>
    <definedName name="Query1" localSheetId="12">#REF!</definedName>
    <definedName name="Query1" localSheetId="15">#REF!</definedName>
    <definedName name="Query1" localSheetId="16">#REF!</definedName>
    <definedName name="Query1">#REF!</definedName>
    <definedName name="rer" localSheetId="18">#REF!</definedName>
    <definedName name="rer" localSheetId="19">#REF!</definedName>
    <definedName name="rer" localSheetId="26">#REF!</definedName>
    <definedName name="rer" localSheetId="5">#REF!</definedName>
    <definedName name="rer" localSheetId="8">#REF!</definedName>
    <definedName name="rer" localSheetId="13">#REF!</definedName>
    <definedName name="rer" localSheetId="17">#REF!</definedName>
    <definedName name="rer" localSheetId="0">#REF!</definedName>
    <definedName name="rer" localSheetId="6">#REF!</definedName>
    <definedName name="rer" localSheetId="7">#REF!</definedName>
    <definedName name="rer" localSheetId="9">#REF!</definedName>
    <definedName name="rer" localSheetId="10">#REF!</definedName>
    <definedName name="rer" localSheetId="11">#REF!</definedName>
    <definedName name="rer" localSheetId="12">#REF!</definedName>
    <definedName name="rer" localSheetId="15">#REF!</definedName>
    <definedName name="rer" localSheetId="16">#REF!</definedName>
    <definedName name="r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95" l="1"/>
  <c r="F13" i="95" s="1"/>
  <c r="C13" i="95"/>
  <c r="B13" i="95"/>
  <c r="C18" i="60" l="1"/>
  <c r="D18" i="60"/>
  <c r="E18" i="60"/>
  <c r="F18" i="60"/>
  <c r="G18" i="60"/>
  <c r="H18" i="60"/>
  <c r="I18" i="60"/>
  <c r="B18" i="60"/>
  <c r="C14" i="60"/>
  <c r="D14" i="60"/>
  <c r="E14" i="60"/>
  <c r="F14" i="60"/>
  <c r="G14" i="60"/>
  <c r="H14" i="60"/>
  <c r="I14" i="60"/>
  <c r="B14" i="60"/>
  <c r="F10" i="84" l="1"/>
  <c r="G3" i="72"/>
  <c r="G6" i="72"/>
  <c r="G5" i="72"/>
  <c r="B10" i="84"/>
  <c r="C10" i="84" s="1"/>
  <c r="C9" i="84"/>
  <c r="C8" i="84"/>
  <c r="C7" i="84"/>
  <c r="C6" i="84"/>
  <c r="C5" i="84"/>
  <c r="F23" i="72" l="1"/>
  <c r="E23" i="72"/>
  <c r="D23" i="72"/>
  <c r="C23" i="72"/>
  <c r="B23" i="72"/>
  <c r="G22" i="72"/>
  <c r="G21" i="72"/>
  <c r="G20" i="72"/>
  <c r="G19" i="72"/>
  <c r="G18" i="72"/>
  <c r="G17" i="72"/>
  <c r="G16" i="72"/>
  <c r="G15" i="72"/>
  <c r="G14" i="72"/>
  <c r="G13" i="72"/>
  <c r="G12" i="72"/>
  <c r="G11" i="72"/>
  <c r="G10" i="72"/>
  <c r="G9" i="72"/>
  <c r="G8" i="72"/>
  <c r="G7" i="72"/>
  <c r="G4" i="72"/>
  <c r="F45" i="71"/>
  <c r="E45" i="71"/>
  <c r="D45" i="71"/>
  <c r="C45" i="71"/>
  <c r="B45" i="71"/>
  <c r="G44" i="71"/>
  <c r="G43" i="71"/>
  <c r="G42" i="71"/>
  <c r="G41" i="71"/>
  <c r="G40" i="71"/>
  <c r="G39" i="71"/>
  <c r="G23" i="72" l="1"/>
  <c r="G45" i="71"/>
  <c r="H44" i="71" s="1"/>
  <c r="H42" i="71"/>
  <c r="H39" i="71"/>
  <c r="H41" i="71"/>
  <c r="H43" i="71" l="1"/>
  <c r="H45" i="71"/>
  <c r="H40" i="71"/>
  <c r="M6" i="11"/>
</calcChain>
</file>

<file path=xl/sharedStrings.xml><?xml version="1.0" encoding="utf-8"?>
<sst xmlns="http://schemas.openxmlformats.org/spreadsheetml/2006/main" count="723" uniqueCount="408">
  <si>
    <t>Tipo di sostegno</t>
  </si>
  <si>
    <t>Var. % 2023/22</t>
  </si>
  <si>
    <t>Media 2021-2023</t>
  </si>
  <si>
    <t>(milioni di euro)</t>
  </si>
  <si>
    <t>milioni di euro</t>
  </si>
  <si>
    <t xml:space="preserve">% </t>
  </si>
  <si>
    <t>Totale trasferimenti di politica agraria</t>
  </si>
  <si>
    <t>Totale agevolazioni</t>
  </si>
  <si>
    <t>Totale sostegno</t>
  </si>
  <si>
    <t xml:space="preserve"> Sostegno/VA (%) </t>
  </si>
  <si>
    <t>-</t>
  </si>
  <si>
    <t xml:space="preserve">Sostegno/Valore della Produzione dell'agricoltura e silvicoltura (%) </t>
  </si>
  <si>
    <t>Fonte: elaborazioni su Banca Dati Spesa Pubblica in Agricoltura - CREA</t>
  </si>
  <si>
    <t>Fig. 4.1 - Ripartizione del sostegno al settore agricolo per provenienza delle risorse finanziarie (%) - 2023</t>
  </si>
  <si>
    <t>Risorse comunitarie</t>
  </si>
  <si>
    <t xml:space="preserve">Risorse nazionali </t>
  </si>
  <si>
    <t>Risorse regionali</t>
  </si>
  <si>
    <t xml:space="preserve">Ricerca </t>
  </si>
  <si>
    <t>Servizi allo sviluppo</t>
  </si>
  <si>
    <t>Trasform. e commercial.</t>
  </si>
  <si>
    <t>Investimenti aziendali</t>
  </si>
  <si>
    <t>Aiuti alla gestione</t>
  </si>
  <si>
    <t xml:space="preserve"> Aiuti settoriali</t>
  </si>
  <si>
    <t>Infrastrutture</t>
  </si>
  <si>
    <t xml:space="preserve">Pagamenti Diretti </t>
  </si>
  <si>
    <t>Agevolazioni fiscali/contr.</t>
  </si>
  <si>
    <t>Non attribuibile</t>
  </si>
  <si>
    <t>Totale</t>
  </si>
  <si>
    <t>Politiche comunitarie</t>
  </si>
  <si>
    <t xml:space="preserve">Politiche nazionali </t>
  </si>
  <si>
    <t>Politiche regionali</t>
  </si>
  <si>
    <t>fig. 4.2 - Ripartizione del sostegno al settore agricolo per tipologia di intervento (%) - 2023</t>
  </si>
  <si>
    <t>VALORI COSTANTI 2023</t>
  </si>
  <si>
    <t>agricoltura</t>
  </si>
  <si>
    <t>spesa totale</t>
  </si>
  <si>
    <t>di cui UE</t>
  </si>
  <si>
    <t>di cui ITALIA</t>
  </si>
  <si>
    <t>FIG. 4.3 - L'andamento del sostegno pubblico in agricoltura in Italia  - 2023</t>
  </si>
  <si>
    <t>Fonte: elaborazione su Banca Dati Spesa Pubblica in Agricoltura - CREA</t>
  </si>
  <si>
    <t xml:space="preserve">FIG. 4.4 - L'andamento del contributo del sostegno pubblico in agricoltura in Italia </t>
  </si>
  <si>
    <t>% sostegno pubblico sulla produzione agricola</t>
  </si>
  <si>
    <t>% sostegno pubblico sul valore aggiunto</t>
  </si>
  <si>
    <t>% sostegno pubblico sui consumi intermedi agricoli</t>
  </si>
  <si>
    <t>FIG. 4.5 - Principali fasi della transizione dalla RICA alla RISA</t>
  </si>
  <si>
    <t>Fonte: elaborazioni CREA su dati DG AGRI.</t>
  </si>
  <si>
    <t>TAB. 4.2 - Ambiti di sostenibilità che devono essere coperto dalla RISA</t>
  </si>
  <si>
    <t>Ambito economico</t>
  </si>
  <si>
    <t>Ambito ambientale</t>
  </si>
  <si>
    <t>Ambito sociale</t>
  </si>
  <si>
    <t>Informazioni generali sull’azienda</t>
  </si>
  <si>
    <t>Pratiche agronomiche</t>
  </si>
  <si>
    <t>Manodopera</t>
  </si>
  <si>
    <t>Forma di conduzione</t>
  </si>
  <si>
    <t>Gestione del suolo</t>
  </si>
  <si>
    <t>Istruzione</t>
  </si>
  <si>
    <t>Beni e investimenti</t>
  </si>
  <si>
    <t>Utilizzo e gestione dei nutrienti</t>
  </si>
  <si>
    <t>Equilibrio di genere</t>
  </si>
  <si>
    <t>Quote e altri diritti</t>
  </si>
  <si>
    <t>Sequestro del carbonio nei suoli agricoli</t>
  </si>
  <si>
    <t>Condizioni di lavoro</t>
  </si>
  <si>
    <t>Debiti e crediti</t>
  </si>
  <si>
    <t>Emissioni e assorbimenti di gas a effetto serra</t>
  </si>
  <si>
    <t>Inclusione sociale</t>
  </si>
  <si>
    <t>Imposta sul Valore Aggiunto</t>
  </si>
  <si>
    <t>Inquinamento atmosferico</t>
  </si>
  <si>
    <t>Sicurezza sociale</t>
  </si>
  <si>
    <t>Fattori di produzione</t>
  </si>
  <si>
    <t>Utilizzo e gestione dell’acqua</t>
  </si>
  <si>
    <t>Infrastrutture e servizi essenziali</t>
  </si>
  <si>
    <t>Uso del suolo e colture</t>
  </si>
  <si>
    <t>Uso di prodotti fitosanitari</t>
  </si>
  <si>
    <t>Ricambio generazionale</t>
  </si>
  <si>
    <t>Produzione animale</t>
  </si>
  <si>
    <t>Uso di antimicrobici</t>
  </si>
  <si>
    <t>Prodotti animali e prestazioni di servizi correlate</t>
  </si>
  <si>
    <t>Benessere degli animali</t>
  </si>
  <si>
    <t>Integrazioni di mercato</t>
  </si>
  <si>
    <t>Agricoltura biologica</t>
  </si>
  <si>
    <t>Prodotti di qualità-indicazioni geografiche</t>
  </si>
  <si>
    <t>Sistemi di certificazione</t>
  </si>
  <si>
    <t>Appartenenza a organizzazioni di produttori</t>
  </si>
  <si>
    <t>Consumo e produzione di energia</t>
  </si>
  <si>
    <t>Gestione del rischio</t>
  </si>
  <si>
    <t>Perdite alimentari a livello di produzione primaria</t>
  </si>
  <si>
    <t>Innovazione e digitalizzazione</t>
  </si>
  <si>
    <t>Gestione dei rifiuti</t>
  </si>
  <si>
    <t>Attività lucrative connesse all’azienda</t>
  </si>
  <si>
    <t>Contributi</t>
  </si>
  <si>
    <t>Quota indicativa del reddito proveniente da attività svolte al di fuori dell’azienda</t>
  </si>
  <si>
    <t>Fonte: Reg. (UE) 2023/2674.</t>
  </si>
  <si>
    <t>TAB. 4.3 - Contenuto delle nuove tabelle della RISA</t>
  </si>
  <si>
    <t>Tabella</t>
  </si>
  <si>
    <t>Nome della tabella</t>
  </si>
  <si>
    <t>Tipo</t>
  </si>
  <si>
    <t>Contenuto informativo</t>
  </si>
  <si>
    <t>MI – Market integration</t>
  </si>
  <si>
    <t>Integrazione del mercato</t>
  </si>
  <si>
    <t>E</t>
  </si>
  <si>
    <t xml:space="preserve">Le variabili si riferiscono alla vendita della produzione principale aziendale di cui occorre indicare il canale di vendita (in %), la tipologia di accordi presi per la vendita (contratti), il prezzo di vendita. </t>
  </si>
  <si>
    <t>DI – Innovation and digitalisation</t>
  </si>
  <si>
    <t xml:space="preserve">Si chiede la presenza di tutta una serie di categorie di innovazioni o la partecipazione dell’azienda negli ultimi 3 anni a progetti di ricerca, i gruppi operativi, progetti di robotica, sistemi di alimentazione automatizzati, ecc. Si chiede anche se le diverse tecnologie indagate sono proprietà o meno dell’azienda. </t>
  </si>
  <si>
    <t>OF – Off-farm income</t>
  </si>
  <si>
    <t>Quota indicativa del reddito proveniente da attività svolte al di fuori dell’azienda.</t>
  </si>
  <si>
    <t>Si chiede la percentuale di redditi extra-aziendali rispetto al reddito complessivo dell’azienda.</t>
  </si>
  <si>
    <t>FP1 e FP2 – Farming practices</t>
  </si>
  <si>
    <t>A</t>
  </si>
  <si>
    <t>La tabella indaga sulla presenza in azienda di pratiche agricole atte a migliorare le condizioni ambientali dell’azienda o a contribuire alle azioni di mitigazione e adattamento al cambiamento climatico (es. no till, colture di copertura, inerbimento, uso di compost, ecc.). Viene inoltre chiesta la dimensione della superficie agricola in rotazione, con agroforestry o paludicoltura.</t>
  </si>
  <si>
    <t>NM1, NM2, NM3 – Nutrient management</t>
  </si>
  <si>
    <t>Uso e gestione dei nutrienti (stoccaggio effluenti, applicazione effluenti, mangimi utilizzati)</t>
  </si>
  <si>
    <t>Si tratta di tre tabelle molto importanti nelle quali vengono chieste informazioni sulle strutture di stoccaggio degli effluenti, sull’applicazione /incorporazione degli effluenti e dei fanghi, sull’alimentazione animale (distinta per categoria).</t>
  </si>
  <si>
    <t>ST – Soil test</t>
  </si>
  <si>
    <t>Analisi del suolo</t>
  </si>
  <si>
    <t>L’informazione riporta i risultati delle analisi del suolo fatte in azienda negli ultimi 5 anni.</t>
  </si>
  <si>
    <t>BD1 – Biodiversity</t>
  </si>
  <si>
    <t>Biodiversità (Elementi caratteristici del paesaggio)</t>
  </si>
  <si>
    <t>La variabile è una dicotomica che si interroga sulla presenza di terrazzamenti, siepi e filari, muretti a secco, ecc.</t>
  </si>
  <si>
    <t>BD2 – Biodiversity</t>
  </si>
  <si>
    <t>Biodiversità – controllo biologico e gestione delle aree prative</t>
  </si>
  <si>
    <t>La variabile indica se l’azienda ha applicato durante l’anno controllo biologico e quante volte ha sfalciato i prati-pascoli (è opzionale l’indicazione del periodo di sfalcio).</t>
  </si>
  <si>
    <t>WT – Water management</t>
  </si>
  <si>
    <t>Gestione delle risorse idriche</t>
  </si>
  <si>
    <t>Le informazioni raccolte a livello aziendale riguardano la fonte irrigua, il calcolo dei costi dell’acqua (a volume, a superficie, altro), l’adozione di schemi irrigui.</t>
  </si>
  <si>
    <t>I2 – Plant protection use</t>
  </si>
  <si>
    <t>Uso dei prodotti fitosanitari</t>
  </si>
  <si>
    <t>Si chiede per ogni tipologia di pesticida utilizzato in azienda l’indicazione del principio attivo e la quantità utilizzata.</t>
  </si>
  <si>
    <t>J1 – Antimicrobial use</t>
  </si>
  <si>
    <t>L’informazione riguarda gli antibiotici da utilizzare negli allevamenti in termini di quantità di principio attivo.</t>
  </si>
  <si>
    <t>CS – Environmental certification scheme</t>
  </si>
  <si>
    <t>Sistemi di certificazione ambientale</t>
  </si>
  <si>
    <t>Variabile dicotomica sulla presenza di specifici schemi di certificazione ambientale in azienda e dell’anno di introduzione (es. carbon farming, certificazione EMAS, ecc.).</t>
  </si>
  <si>
    <t>EN – Energy</t>
  </si>
  <si>
    <t>Energia</t>
  </si>
  <si>
    <t>Si richiedono informazioni sulla presenza di energia rinnovabile a livello aziendale, sulla percentuale utilizzata in azienda e anche sulla tipologia di impianto (panelli solari, impianti a biogas, ecc.).</t>
  </si>
  <si>
    <t>FL – On-far, loss of production for food and feed use</t>
  </si>
  <si>
    <t>Perdite di produzione di alimenti e mangimi in azienda</t>
  </si>
  <si>
    <t>Viene chiesto di indicare la percentuale di prodotto aziendale destinato all’alimentazione umana o animale che viene persa perché non immessa sul mercato (prezzi bassi, qualità non conforme, ecc.).</t>
  </si>
  <si>
    <t>TR - Training</t>
  </si>
  <si>
    <t>Formazione</t>
  </si>
  <si>
    <t>S</t>
  </si>
  <si>
    <t>Viene richiesta l’indicazione sulla partecipazione da parte del conduttore o di altre figure a corsi di formazione su argomenti specifici (gestione aziendale, legislazione, prevenzione del rischio, ecc.).</t>
  </si>
  <si>
    <t>SA – Safety</t>
  </si>
  <si>
    <t>Sicurezza</t>
  </si>
  <si>
    <t>La tabella indica se a livello aziendale è presente un piano di sicurezza o se nell’anno ci sono stati incidenti.</t>
  </si>
  <si>
    <t>SI – Social inclusion</t>
  </si>
  <si>
    <t>Viene indicato se l’azienda porta avanti attività di agricoltura sociale.</t>
  </si>
  <si>
    <t>SE – Services accessible to the farmers</t>
  </si>
  <si>
    <t>Servizi accessibili agli agricoltori</t>
  </si>
  <si>
    <t xml:space="preserve">Si riferisce alla presenza della connessione internet fissa o mobile in azienda. </t>
  </si>
  <si>
    <t>GR – Generational renewal</t>
  </si>
  <si>
    <t>L’informazione è una indicazione sulla volontà del proprietario di trasmettere l’azienda ad altre persone (familiari o no) oppure di chiuderla.</t>
  </si>
  <si>
    <t>Nota: E=economiche; A=ambientali; S=sociali</t>
  </si>
  <si>
    <t>Fonte: Reg. (UE) 2024/2746.</t>
  </si>
  <si>
    <t>UE</t>
  </si>
  <si>
    <t>Italia</t>
  </si>
  <si>
    <t>Produzione alimentare sostenibile</t>
  </si>
  <si>
    <t>OS1 - Reddito equo</t>
  </si>
  <si>
    <t>OS2 - Competitività e orientamento al mercato</t>
  </si>
  <si>
    <t>OS3 - Catena del valore alimentare</t>
  </si>
  <si>
    <t>Ambiente e clima</t>
  </si>
  <si>
    <t>OS4 - Cambiamenti climatici</t>
  </si>
  <si>
    <t>OS5 - Tutela dell'ambiente</t>
  </si>
  <si>
    <t>OS6 - Paesaggi</t>
  </si>
  <si>
    <t>Sviluppo territoriale equilibrato</t>
  </si>
  <si>
    <t>OS7 - Ricambio generazionale</t>
  </si>
  <si>
    <t>OS8 - Zone rurali</t>
  </si>
  <si>
    <t>OS9 - Alimentazione e salute</t>
  </si>
  <si>
    <t>Obiettivo trasversale</t>
  </si>
  <si>
    <t>Conoscenza e innovazione</t>
  </si>
  <si>
    <t>FIG. 4.6 - Allocazione delle risorse finanziarie della PAC 2023-2027 per Obiettivi specifici (OS) (miliardi di euro e % su rispettive risorse PAC)</t>
  </si>
  <si>
    <t>miliardi di euro</t>
  </si>
  <si>
    <t>%</t>
  </si>
  <si>
    <t>Ita</t>
  </si>
  <si>
    <t>cap Budget</t>
  </si>
  <si>
    <t>billion euro</t>
  </si>
  <si>
    <t>Note: Nelle risorse della PAC sono compresi il cofinanziamento e i fondi nazionali aggiuntivi e sono escluse le risorse per gli interventi settoriali.</t>
  </si>
  <si>
    <t>Fonte: Commissione europea - Portale Agridata (consultato il 26 agosto 2024).</t>
  </si>
  <si>
    <t>TAB. 4.4 - Italia - Spesa erogata e output realizzato per i Pagamenti diretti nel primo anno di attuazione del PSP (esercizio finanziario 2024 relativamente alle domande 2023)</t>
  </si>
  <si>
    <t>Tipo di intervento</t>
  </si>
  <si>
    <t>Dotazione finanziaria indicativa 2024
(milioni di euro)</t>
  </si>
  <si>
    <r>
      <t>Pagamenti 2024</t>
    </r>
    <r>
      <rPr>
        <vertAlign val="superscript"/>
        <sz val="11"/>
        <color theme="1"/>
        <rFont val="Calibri"/>
        <family val="2"/>
        <scheme val="minor"/>
      </rPr>
      <t xml:space="preserve">1
</t>
    </r>
    <r>
      <rPr>
        <sz val="11"/>
        <rFont val="Calibri"/>
        <family val="2"/>
        <scheme val="minor"/>
      </rPr>
      <t>(milioni di euro)</t>
    </r>
  </si>
  <si>
    <t>Pagato/programmato (%)</t>
  </si>
  <si>
    <t>Unità di misura dell'output</t>
  </si>
  <si>
    <t>Output programmato nel 2024</t>
  </si>
  <si>
    <r>
      <t>Output pagato 2024</t>
    </r>
    <r>
      <rPr>
        <vertAlign val="superscript"/>
        <sz val="11"/>
        <rFont val="Calibri"/>
        <family val="2"/>
        <scheme val="minor"/>
      </rPr>
      <t>2</t>
    </r>
  </si>
  <si>
    <t>Output pagato/programmato (%)</t>
  </si>
  <si>
    <t>BISS - Sostegno di base al reddito per la sostenibilità</t>
  </si>
  <si>
    <t>ettari</t>
  </si>
  <si>
    <t>CRISS - Sostegno ridistributivo complementare al reddito per la sostenibilità</t>
  </si>
  <si>
    <t>CIS YF - Sostegno complementare al reddito per i giovani agricoltori</t>
  </si>
  <si>
    <t>ECO-SCHEMI</t>
  </si>
  <si>
    <t>ES 1 - Eco-schema 1: Pagamento per la riduzione dell'antimicrobico resistenza e il benessere animale</t>
  </si>
  <si>
    <t>UBA</t>
  </si>
  <si>
    <t>ES 2 - Eco-schema 2: Inerbimento delle colture arboree</t>
  </si>
  <si>
    <t>ES 3 - Eco-schema 3: Salvaguardia olivi di particolare valore paesaggistico</t>
  </si>
  <si>
    <t>ES 4 - Eco - schema 4: Sistemi foraggeri estensivi con avvicendamento</t>
  </si>
  <si>
    <t>ES 5 - Eco-schema 5: Misure specifiche per gli impollinatori</t>
  </si>
  <si>
    <t>CIS - Aiuti accoppiati</t>
  </si>
  <si>
    <t>- frumento duro</t>
  </si>
  <si>
    <t>- riso</t>
  </si>
  <si>
    <t>– barbabietola da zucchero</t>
  </si>
  <si>
    <t>– pomodoro da trasformazione</t>
  </si>
  <si>
    <t>- semi oleosi (colza e girasole)</t>
  </si>
  <si>
    <t>- agrumi</t>
  </si>
  <si>
    <t>- olio d’oliva</t>
  </si>
  <si>
    <t>- soia</t>
  </si>
  <si>
    <t>- proteiche diverse dalla soia</t>
  </si>
  <si>
    <t>- Latte bovino</t>
  </si>
  <si>
    <t>capi animale</t>
  </si>
  <si>
    <t>- Latte di bufale</t>
  </si>
  <si>
    <t>- Vacche nutrici</t>
  </si>
  <si>
    <t>- Bovini macellati</t>
  </si>
  <si>
    <t>- Agnelle da rimonta</t>
  </si>
  <si>
    <t>- Ovini e caprini macellati</t>
  </si>
  <si>
    <t>Totale pagamenti diretti</t>
  </si>
  <si>
    <t>1. Pagamenti effettuati al 30 settembre 2024.</t>
  </si>
  <si>
    <t>2. Output pagato al 30 settembre 2024.</t>
  </si>
  <si>
    <t>Fonte: elaborazioni su dati AGEA, RRN 2024 e PSP Italia v. 3.1.</t>
  </si>
  <si>
    <t>Tab. 4.5 - Italia - Spesa erogata per gli Interventi settoriali del PSP (esercizi finanziari 2023 e 2024)</t>
  </si>
  <si>
    <t>Dotazione finanziaria indicativa 2023</t>
  </si>
  <si>
    <r>
      <t>Pagamenti 2023</t>
    </r>
    <r>
      <rPr>
        <vertAlign val="superscript"/>
        <sz val="11"/>
        <color theme="1"/>
        <rFont val="Calibri"/>
        <family val="2"/>
        <scheme val="minor"/>
      </rPr>
      <t>1</t>
    </r>
  </si>
  <si>
    <t>Pagato/
programmato (%)</t>
  </si>
  <si>
    <t>Dotazione finanziaria indicativa 2024</t>
  </si>
  <si>
    <r>
      <t>Pagamenti 2024</t>
    </r>
    <r>
      <rPr>
        <vertAlign val="superscript"/>
        <sz val="11"/>
        <color theme="1"/>
        <rFont val="Calibri"/>
        <family val="2"/>
        <scheme val="minor"/>
      </rPr>
      <t>2</t>
    </r>
  </si>
  <si>
    <t>Apicoltura</t>
  </si>
  <si>
    <t>Olio d'oliva e olive da tavola</t>
  </si>
  <si>
    <t>Vino</t>
  </si>
  <si>
    <t>Ortofrutta</t>
  </si>
  <si>
    <t>Patate</t>
  </si>
  <si>
    <t>1. Pagamenti effettuati tra il 1° gennaio e il 15 ottobre 2023.</t>
  </si>
  <si>
    <t>2. Pagamenti effettuati tra il 16 ottobre 2023 e il 31 luglio 2024 per  i settoro vitivinicolo e apistico e tra il 16 ottobre 2023 e il 31 agosto 2024 per i settori dell'olio d'oliva e olive da tavola, ortofruttcolo e pataticolo.</t>
  </si>
  <si>
    <t>Fonte: elaborazioni su dati RRN 2024 e PSP Italia v. 3.1.</t>
  </si>
  <si>
    <t>Tab. 4.6 - Ripartizione delle erogazioni del FEAGA nell'UE e in Italia per voce di spesa</t>
  </si>
  <si>
    <t>Totale UE</t>
  </si>
  <si>
    <t>Italia/UE</t>
  </si>
  <si>
    <t>Spese amministrative</t>
  </si>
  <si>
    <t>Riserva agricola</t>
  </si>
  <si>
    <t>Settore dei prodotti ortofrutticoli</t>
  </si>
  <si>
    <t>Settore dei prodotti dell'apicoltura</t>
  </si>
  <si>
    <t>Settore vitivinicolo</t>
  </si>
  <si>
    <t>Settore dell'olio di oliva e delle olive da tavola</t>
  </si>
  <si>
    <t>Tipi di interventi in taluni settori nell'ambito dei piani strategici della PAC</t>
  </si>
  <si>
    <t>Olio d'oliva</t>
  </si>
  <si>
    <t>Ortofrutticoli</t>
  </si>
  <si>
    <t>Prodotti vitivinicoli</t>
  </si>
  <si>
    <t>Promozione</t>
  </si>
  <si>
    <t>Programmi destinati alle scuole</t>
  </si>
  <si>
    <r>
      <t>Ammasso pubblico e privato</t>
    </r>
    <r>
      <rPr>
        <vertAlign val="superscript"/>
        <sz val="11"/>
        <rFont val="Calibri"/>
        <family val="2"/>
        <scheme val="minor"/>
      </rPr>
      <t>1</t>
    </r>
  </si>
  <si>
    <t>Altre misure</t>
  </si>
  <si>
    <t>Spese connesse al mercato al di fuori dei piani strategici della PAC</t>
  </si>
  <si>
    <t xml:space="preserve">Pagamento redistributivo </t>
  </si>
  <si>
    <t>Pagamento di base</t>
  </si>
  <si>
    <t>Pagamento verde</t>
  </si>
  <si>
    <t>Pagamento in aree con vincoli naturali</t>
  </si>
  <si>
    <t>Pagamento per giovani agricoltori</t>
  </si>
  <si>
    <t>Pagamento unico per superficie (RPUS)</t>
  </si>
  <si>
    <t>Sostegno accoppiato facoltativo</t>
  </si>
  <si>
    <t>Regime per i piccoli agricoltori</t>
  </si>
  <si>
    <t>Altri aiuti diretti</t>
  </si>
  <si>
    <t>Rimborso aiuti diretti in relazione alla disciplina finanziaria</t>
  </si>
  <si>
    <t>Pagamenti diretti al di fuori dei piani strategici della PAC</t>
  </si>
  <si>
    <t>Strategia politica, coordinamento e audit</t>
  </si>
  <si>
    <t>Completamento di programmi e attività precedenti</t>
  </si>
  <si>
    <t>Totale FEAGA</t>
  </si>
  <si>
    <r>
      <t xml:space="preserve">Fonte: </t>
    </r>
    <r>
      <rPr>
        <sz val="11"/>
        <rFont val="Calibri"/>
        <family val="2"/>
        <scheme val="minor"/>
      </rPr>
      <t>elaborazioni su dati Commissione europea, 2023 e 2024</t>
    </r>
    <r>
      <rPr>
        <i/>
        <sz val="11"/>
        <rFont val="Calibri"/>
        <family val="2"/>
        <scheme val="minor"/>
      </rPr>
      <t>.</t>
    </r>
  </si>
  <si>
    <r>
      <t>Tab. 4.7 - Italia. Spesa erogata per gli Interventi di Sviluppo rurale del PSP (2023 e 2024)</t>
    </r>
    <r>
      <rPr>
        <vertAlign val="superscript"/>
        <sz val="12"/>
        <rFont val="Calibri"/>
        <family val="2"/>
        <scheme val="minor"/>
      </rPr>
      <t>1</t>
    </r>
  </si>
  <si>
    <t>Spesa Pubblica programmata 23-27 
(a)</t>
  </si>
  <si>
    <r>
      <t xml:space="preserve">Risorse a bando 2023-2024 </t>
    </r>
    <r>
      <rPr>
        <vertAlign val="superscript"/>
        <sz val="11"/>
        <rFont val="Calibri"/>
        <family val="2"/>
        <scheme val="minor"/>
      </rPr>
      <t>3</t>
    </r>
    <r>
      <rPr>
        <sz val="11"/>
        <rFont val="Calibri"/>
        <family val="2"/>
        <scheme val="minor"/>
      </rPr>
      <t xml:space="preserve">
(b) </t>
    </r>
  </si>
  <si>
    <t>Pagamenti Spesa pubblica 
(c)</t>
  </si>
  <si>
    <t>Avanzamento procedurale 
(b/a)</t>
  </si>
  <si>
    <t>Avanzamento Spesa su risorse programmate (c/a)</t>
  </si>
  <si>
    <r>
      <t>SRA – Impegni ambientali</t>
    </r>
    <r>
      <rPr>
        <vertAlign val="superscript"/>
        <sz val="11"/>
        <color theme="1"/>
        <rFont val="Calibri"/>
        <family val="2"/>
        <scheme val="minor"/>
      </rPr>
      <t>2</t>
    </r>
  </si>
  <si>
    <t>SRB – Indennità vincoli naturali</t>
  </si>
  <si>
    <t>SRC – indennità vincoli specifici</t>
  </si>
  <si>
    <t>SRD – Investimenti</t>
  </si>
  <si>
    <t>SRE – Giovani e nuove imprese</t>
  </si>
  <si>
    <t>SRF – Gestione Rischio</t>
  </si>
  <si>
    <t>SRG – Cooperazione</t>
  </si>
  <si>
    <t>SRH -Scambio di conoscenze e informazioni</t>
  </si>
  <si>
    <t>1. Attuazione al 30 settembre 2024.</t>
  </si>
  <si>
    <t>2. Risorse programmate SRA comprensive degli interventi regionali a trascinamento (TRSR).</t>
  </si>
  <si>
    <t>3. Risorse bandite con dati a marzo 2024.</t>
  </si>
  <si>
    <t>Interventi sui mercati agricoli</t>
  </si>
  <si>
    <t>Vitivinicolo</t>
  </si>
  <si>
    <t>Altro</t>
  </si>
  <si>
    <t>Piemonte</t>
  </si>
  <si>
    <t>Valle d'Aosta</t>
  </si>
  <si>
    <t>Lombardia</t>
  </si>
  <si>
    <t>Liguria</t>
  </si>
  <si>
    <t>Trentino-Alto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</si>
  <si>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</si>
  <si>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</si>
  <si>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</si>
  <si>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</si>
  <si>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</si>
  <si>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</si>
  <si>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</si>
  <si>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</si>
  <si>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</si>
  <si>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</si>
  <si>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</si>
  <si>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</si>
  <si>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</si>
  <si>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</si>
  <si>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</si>
  <si>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Fig. 4.7 - Gli interventi sui mercati agricoli per regione - 2023</t>
  </si>
  <si>
    <t>Fonte: elaborazioni su banca dati Spesa pubblica in agricoltura - CREA</t>
  </si>
  <si>
    <t>Fig. 4.8 - Gli aiuti diretti per regione - 2023</t>
  </si>
  <si>
    <t>Aiuti diretti</t>
  </si>
  <si>
    <t>Regime di sostegno accoppiato facoltativo</t>
  </si>
  <si>
    <t>Pagamento di Base</t>
  </si>
  <si>
    <t xml:space="preserve">Sostegno ridistributivo complementare al reddito per la sostenibilità </t>
  </si>
  <si>
    <t>Tab. 4.8 -Dotazione finanziaria per la gestione del rischio nel PSP 2023-2027</t>
  </si>
  <si>
    <t>(euro)</t>
  </si>
  <si>
    <t>Intervento PSP 2023-2027</t>
  </si>
  <si>
    <t>Spesa pubblica</t>
  </si>
  <si>
    <t xml:space="preserve">di cui quota FEASR </t>
  </si>
  <si>
    <t>Peso %</t>
  </si>
  <si>
    <t>SRF.01-Assicurazioni agevolate</t>
  </si>
  <si>
    <t>SRF.02 - Fondi di mutualità danni</t>
  </si>
  <si>
    <t>SRF.03 - Fondi di mutualità reddito</t>
  </si>
  <si>
    <t>SRF.04 - Fondo di mutualizzazione nazionale</t>
  </si>
  <si>
    <t>TOTALE</t>
  </si>
  <si>
    <t>Fonte: Piano Strategico Nazionale della PAC 2023-2027 come modificato con decisione C(2023)6990 .</t>
  </si>
  <si>
    <t xml:space="preserve">Tab. 4.9 - Il mercato assicurativo agricolo agevolato in Italia </t>
  </si>
  <si>
    <t>Certificati (numero)</t>
  </si>
  <si>
    <t>Valore assicurato (000 euro)</t>
  </si>
  <si>
    <t xml:space="preserve"> - colture</t>
  </si>
  <si>
    <t xml:space="preserve"> - strutture</t>
  </si>
  <si>
    <t xml:space="preserve"> - zootecnia</t>
  </si>
  <si>
    <t>Premio totale (000 euro)</t>
  </si>
  <si>
    <t>Contributo pubblico concesso (000 euro)</t>
  </si>
  <si>
    <t>Contributo pubblico pagamenti (000 euro)</t>
  </si>
  <si>
    <t>Tariffa media (%)</t>
  </si>
  <si>
    <t>Fonte: elaborazioni ISMEA su dati SIAN-SGR e Compagnie assicurative (aggiornamento al 18 settembre 2024).</t>
  </si>
  <si>
    <t>inserite le somme</t>
  </si>
  <si>
    <t>Anno</t>
  </si>
  <si>
    <t>Valori</t>
  </si>
  <si>
    <t>Fig. 4.9 - Andamento delle agevolazioni fiscali in agricoltura</t>
  </si>
  <si>
    <t>Fonte: elaborazioni CREA su dati INPS, ISTAT e MEF.</t>
  </si>
  <si>
    <t>Media 2020 - 2023</t>
  </si>
  <si>
    <t xml:space="preserve">Lavoratori dipendenti </t>
  </si>
  <si>
    <t xml:space="preserve">Lavoratori indipendenti </t>
  </si>
  <si>
    <t>Imposta sugli olii minerali</t>
  </si>
  <si>
    <t>IRPEF</t>
  </si>
  <si>
    <t>IVA</t>
  </si>
  <si>
    <t xml:space="preserve"> Fig. 4.10 - La composizione delle agevolazioni fiscali in agricoltura, (media 2020-2023)</t>
  </si>
  <si>
    <t>Fonte: elaborazioni su Banca Dati Spesa Pubblica in Agricoltura - CREA.</t>
  </si>
  <si>
    <t>Media</t>
  </si>
  <si>
    <t xml:space="preserve">Datori di lavoro e lavoratori dipendenti </t>
  </si>
  <si>
    <t>IRAP</t>
  </si>
  <si>
    <t>Olii minerali</t>
  </si>
  <si>
    <t>Lavoratori Dipendenti</t>
  </si>
  <si>
    <t>Lavoratori Indipendenti</t>
  </si>
  <si>
    <t xml:space="preserve">Fig. 4.11 - Incidenza delle agevolazioni per fonte di provenienza e per regione - 2023 </t>
  </si>
  <si>
    <t>ITALIA</t>
  </si>
  <si>
    <t>REG</t>
  </si>
  <si>
    <t>2021</t>
  </si>
  <si>
    <t>2022</t>
  </si>
  <si>
    <t>Fig. 4.12 Incidenza dei pagamenti totali sul valore aggiunto regionale della branca agricoltura, silvicoltura e pesca, (%)</t>
  </si>
  <si>
    <t>Friuli-V. G.</t>
  </si>
  <si>
    <t>P. A. Trento</t>
  </si>
  <si>
    <t>P. A. Bolzano</t>
  </si>
  <si>
    <t>Emilia-R.</t>
  </si>
  <si>
    <t>Dati stimati: Basilicata e Umbria 2021, Friuli Venezia Giulia 2022.</t>
  </si>
  <si>
    <t>DATI DEL GRAFICO</t>
  </si>
  <si>
    <t>Fig. 4.13 - Destinazione economica della spesa agricola regionale per grandi aggregati - 2022</t>
  </si>
  <si>
    <t>Ricerca e sperimentazione</t>
  </si>
  <si>
    <t>Assistenza tecnica</t>
  </si>
  <si>
    <t>Promozione e marketing</t>
  </si>
  <si>
    <t>Strutture di trasformazione e commercializzazione</t>
  </si>
  <si>
    <t>Aiuti alla gestione aziendale</t>
  </si>
  <si>
    <t>Attività forestali</t>
  </si>
  <si>
    <t>P.A. Bolzano</t>
  </si>
  <si>
    <t>P.A. Trento</t>
  </si>
  <si>
    <r>
      <t xml:space="preserve">Politiche Comunitarie  </t>
    </r>
    <r>
      <rPr>
        <sz val="10"/>
        <rFont val="Arial"/>
        <family val="2"/>
      </rPr>
      <t xml:space="preserve">                 </t>
    </r>
  </si>
  <si>
    <r>
      <t xml:space="preserve">Politiche Nazionali </t>
    </r>
    <r>
      <rPr>
        <sz val="10"/>
        <rFont val="Arial"/>
        <family val="2"/>
      </rPr>
      <t xml:space="preserve">         </t>
    </r>
  </si>
  <si>
    <t>Politiche Regionali</t>
  </si>
  <si>
    <t>Fig. 4.14 -Pagamenti in agricoltura per attività forestali (2018-2022), milioni di euro</t>
  </si>
  <si>
    <r>
      <t xml:space="preserve">Politiche Comunitarie  </t>
    </r>
    <r>
      <rPr>
        <sz val="10"/>
        <rFont val="Arial"/>
        <family val="2"/>
      </rPr>
      <t xml:space="preserve">                                                                                 </t>
    </r>
  </si>
  <si>
    <r>
      <t xml:space="preserve">Politiche Nazionali </t>
    </r>
    <r>
      <rPr>
        <sz val="10"/>
        <rFont val="Arial"/>
        <family val="2"/>
      </rPr>
      <t xml:space="preserve">        </t>
    </r>
  </si>
  <si>
    <t>Fig. 4.15 - Pagamenti in agricoltura per infrastrutture (2018-2022), milioni di euro</t>
  </si>
  <si>
    <t>Pagamenti in milioni di euro</t>
  </si>
  <si>
    <t>af+di+in del codice speecfu</t>
  </si>
  <si>
    <t>(af+di+in)</t>
  </si>
  <si>
    <t>ANNO</t>
  </si>
  <si>
    <t>Pagamenti complessivi</t>
  </si>
  <si>
    <t>Peso % su spesa agricola totale bilanci regionali</t>
  </si>
  <si>
    <t>Pagamenti complessivi agricoli</t>
  </si>
  <si>
    <t>milioni</t>
  </si>
  <si>
    <t>2018</t>
  </si>
  <si>
    <t>2019</t>
  </si>
  <si>
    <t>2020</t>
  </si>
  <si>
    <t>media 18-22</t>
  </si>
  <si>
    <t>Fig. 4.16 -  Pagamenti complessivi per attività forestali, difesa idrogeologica, infrastrutture e peso su spesa agricola dei bilanci regionali</t>
  </si>
  <si>
    <t xml:space="preserve">Fig. 4.17 - Interventi con finalità di tutela ambientale e peso su spesa agricola dei bilanci regionali </t>
  </si>
  <si>
    <t>Tutela ambientale - Pagamenti in milioni di euro</t>
  </si>
  <si>
    <t xml:space="preserve">Interventi con finalità di tutela ambientale </t>
  </si>
  <si>
    <t xml:space="preserve">Interventi senza finalità di tutela ambientale </t>
  </si>
  <si>
    <t>Interventi con finalità di tutela ambientale /Interventi senza finalità di tutela ambientale %</t>
  </si>
  <si>
    <t>Interventi con finalità di tutela ambientale  % su spesa agricola totale bilanci regionali</t>
  </si>
  <si>
    <t>Interventi senza finalità di tutela ambientale  % spesa agricola totale bilanci regionali</t>
  </si>
  <si>
    <t xml:space="preserve">Fig. 4.18 - Interventi con finalità di tutela ambientale e non </t>
  </si>
  <si>
    <t>Calamità naturali - Pagamenti in milioni di euro</t>
  </si>
  <si>
    <t>Fig. 4.19 - Spesa regionale per calamità naturali e peso su spesa agricola dei bilanci regionali</t>
  </si>
  <si>
    <t>anno</t>
  </si>
  <si>
    <t xml:space="preserve">Spesa regionale per calamità naturali </t>
  </si>
  <si>
    <t>Tab. 4.1 - Il sostegno al settore agricolo in Italia per trasferimenti di politica agraria e per agevolazioni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</si>
</sst>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0.0"/>
    <numFmt numFmtId="166" formatCode="#,##0.0"/>
    <numFmt numFmtId="167" formatCode="_-[$€-2]\ * #,##0.00_-;\-[$€-2]\ * #,##0.00_-;_-[$€-2]\ * &quot;-&quot;??_-"/>
    <numFmt numFmtId="168" formatCode="_(* #,##0.00_);_(* \(#,##0.00\);_(* &quot;-&quot;??_);_(@_)"/>
    <numFmt numFmtId="169" formatCode="_-* #,##0.0_-;\-* #,##0.0_-;_-* &quot;-&quot;??_-;_-@_-"/>
    <numFmt numFmtId="170" formatCode="0.0%"/>
    <numFmt numFmtId="171" formatCode="#,##0_);\(#,##0\)"/>
    <numFmt numFmtId="172" formatCode="_-* #,##0_-;\-* #,##0_-;_-* &quot;-&quot;??_-;_-@_-"/>
    <numFmt numFmtId="173" formatCode="_-* #,##0.0\ _€_-;\-* #,##0.0\ _€_-;_-* &quot;-&quot;?\ _€_-;_-@_-"/>
    <numFmt numFmtId="174" formatCode="#,##0.000000"/>
    <numFmt numFmtId="175" formatCode="_-* #,##0\ _€_-;\-* #,##0\ _€_-;_-* &quot;-&quot;??\ _€_-;_-@_-"/>
    <numFmt numFmtId="176" formatCode="_-* #,##0.00\ _€_-;\-* #,##0.00\ _€_-;_-* &quot;-&quot;?\ _€_-;_-@_-"/>
    <numFmt numFmtId="177" formatCode="#,##0.0_ ;\-#,##0.0\ "/>
  </numFmts>
  <fonts count="8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Futura Md"/>
      <family val="2"/>
    </font>
    <font>
      <b/>
      <sz val="10"/>
      <name val="Calibri"/>
      <family val="2"/>
      <scheme val="minor"/>
    </font>
    <font>
      <u/>
      <sz val="10"/>
      <color indexed="12"/>
      <name val="Futura Md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MS Sans Serif"/>
      <family val="2"/>
    </font>
    <font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Futura Md"/>
    </font>
    <font>
      <sz val="10"/>
      <name val="MS Sans Serif"/>
    </font>
    <font>
      <sz val="10"/>
      <name val="Arial"/>
      <family val="2"/>
      <charset val="1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name val="Calibri"/>
      <family val="2"/>
      <scheme val="minor"/>
    </font>
    <font>
      <sz val="10"/>
      <color indexed="8"/>
      <name val="Arial"/>
      <family val="2"/>
    </font>
    <font>
      <i/>
      <sz val="10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595959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000000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5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16" borderId="1" applyNumberFormat="0" applyAlignment="0" applyProtection="0"/>
    <xf numFmtId="0" fontId="14" fillId="0" borderId="2" applyNumberFormat="0" applyFill="0" applyAlignment="0" applyProtection="0"/>
    <xf numFmtId="0" fontId="15" fillId="17" borderId="3" applyNumberFormat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21" borderId="0" applyNumberFormat="0" applyBorder="0" applyAlignment="0" applyProtection="0"/>
    <xf numFmtId="167" fontId="10" fillId="0" borderId="0" applyFont="0" applyFill="0" applyBorder="0" applyAlignment="0" applyProtection="0"/>
    <xf numFmtId="0" fontId="16" fillId="7" borderId="1" applyNumberFormat="0" applyAlignment="0" applyProtection="0"/>
    <xf numFmtId="0" fontId="17" fillId="22" borderId="0" applyNumberFormat="0" applyBorder="0" applyAlignment="0" applyProtection="0"/>
    <xf numFmtId="0" fontId="18" fillId="0" borderId="0"/>
    <xf numFmtId="0" fontId="30" fillId="0" borderId="0"/>
    <xf numFmtId="0" fontId="18" fillId="23" borderId="4" applyNumberFormat="0" applyFont="0" applyAlignment="0" applyProtection="0"/>
    <xf numFmtId="0" fontId="19" fillId="16" borderId="5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43" fontId="10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32" fillId="0" borderId="0" applyFont="0" applyFill="0" applyBorder="0" applyAlignment="0" applyProtection="0"/>
    <xf numFmtId="168" fontId="34" fillId="0" borderId="0" applyFont="0" applyFill="0" applyBorder="0" applyAlignment="0" applyProtection="0"/>
    <xf numFmtId="0" fontId="35" fillId="24" borderId="0" applyNumberFormat="0" applyBorder="0" applyAlignment="0" applyProtection="0"/>
    <xf numFmtId="0" fontId="36" fillId="25" borderId="0" applyNumberFormat="0" applyBorder="0" applyAlignment="0" applyProtection="0"/>
    <xf numFmtId="0" fontId="37" fillId="26" borderId="0" applyNumberFormat="0" applyBorder="0" applyAlignment="0" applyProtection="0"/>
    <xf numFmtId="0" fontId="11" fillId="0" borderId="0"/>
    <xf numFmtId="9" fontId="42" fillId="0" borderId="0" applyFont="0" applyFill="0" applyBorder="0" applyAlignment="0" applyProtection="0"/>
    <xf numFmtId="0" fontId="42" fillId="0" borderId="0"/>
    <xf numFmtId="0" fontId="10" fillId="0" borderId="0"/>
    <xf numFmtId="0" fontId="43" fillId="0" borderId="0"/>
    <xf numFmtId="0" fontId="38" fillId="0" borderId="0"/>
    <xf numFmtId="43" fontId="38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44" fillId="0" borderId="0"/>
    <xf numFmtId="43" fontId="44" fillId="0" borderId="0" applyFont="0" applyFill="0" applyBorder="0" applyAlignment="0" applyProtection="0"/>
    <xf numFmtId="0" fontId="45" fillId="0" borderId="0"/>
    <xf numFmtId="0" fontId="46" fillId="0" borderId="0" applyNumberForma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6" fillId="0" borderId="0"/>
    <xf numFmtId="0" fontId="3" fillId="0" borderId="0"/>
    <xf numFmtId="0" fontId="80" fillId="0" borderId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43">
    <xf numFmtId="0" fontId="0" fillId="0" borderId="0" xfId="0"/>
    <xf numFmtId="0" fontId="41" fillId="27" borderId="14" xfId="55" applyFont="1" applyFill="1" applyBorder="1"/>
    <xf numFmtId="0" fontId="31" fillId="0" borderId="0" xfId="59" applyFont="1"/>
    <xf numFmtId="0" fontId="39" fillId="0" borderId="0" xfId="60" applyFont="1"/>
    <xf numFmtId="0" fontId="39" fillId="0" borderId="0" xfId="59" applyFont="1"/>
    <xf numFmtId="0" fontId="40" fillId="0" borderId="0" xfId="59" applyFont="1"/>
    <xf numFmtId="3" fontId="31" fillId="0" borderId="14" xfId="55" applyNumberFormat="1" applyFont="1" applyBorder="1"/>
    <xf numFmtId="0" fontId="33" fillId="27" borderId="11" xfId="47" applyFont="1" applyFill="1" applyBorder="1"/>
    <xf numFmtId="9" fontId="49" fillId="0" borderId="11" xfId="76" applyFont="1" applyFill="1" applyBorder="1" applyAlignment="1">
      <alignment horizontal="center" vertical="center" wrapText="1"/>
    </xf>
    <xf numFmtId="0" fontId="49" fillId="0" borderId="11" xfId="74" applyFont="1" applyBorder="1" applyAlignment="1">
      <alignment horizontal="center" vertical="center" wrapText="1"/>
    </xf>
    <xf numFmtId="0" fontId="47" fillId="0" borderId="0" xfId="74" applyFont="1" applyAlignment="1">
      <alignment horizontal="center" vertical="center" wrapText="1"/>
    </xf>
    <xf numFmtId="174" fontId="51" fillId="0" borderId="0" xfId="74" applyNumberFormat="1" applyFont="1" applyAlignment="1">
      <alignment horizontal="center" vertical="center" wrapText="1"/>
    </xf>
    <xf numFmtId="0" fontId="51" fillId="0" borderId="0" xfId="74" applyFont="1" applyAlignment="1">
      <alignment horizontal="center" vertical="center" wrapText="1"/>
    </xf>
    <xf numFmtId="170" fontId="40" fillId="0" borderId="0" xfId="74" applyNumberFormat="1" applyFont="1" applyAlignment="1">
      <alignment horizontal="center"/>
    </xf>
    <xf numFmtId="4" fontId="40" fillId="0" borderId="0" xfId="74" applyNumberFormat="1" applyFont="1" applyAlignment="1">
      <alignment horizontal="center"/>
    </xf>
    <xf numFmtId="170" fontId="49" fillId="0" borderId="0" xfId="74" applyNumberFormat="1" applyFont="1" applyAlignment="1">
      <alignment horizontal="center"/>
    </xf>
    <xf numFmtId="49" fontId="47" fillId="0" borderId="10" xfId="74" applyNumberFormat="1" applyFont="1" applyBorder="1" applyAlignment="1">
      <alignment wrapText="1"/>
    </xf>
    <xf numFmtId="170" fontId="47" fillId="0" borderId="10" xfId="74" applyNumberFormat="1" applyFont="1" applyBorder="1" applyAlignment="1">
      <alignment horizontal="center"/>
    </xf>
    <xf numFmtId="0" fontId="52" fillId="0" borderId="0" xfId="74" applyFont="1"/>
    <xf numFmtId="9" fontId="49" fillId="0" borderId="12" xfId="76" applyFont="1" applyFill="1" applyBorder="1" applyAlignment="1">
      <alignment horizontal="center" vertical="top" wrapText="1"/>
    </xf>
    <xf numFmtId="0" fontId="53" fillId="0" borderId="0" xfId="74" applyFont="1"/>
    <xf numFmtId="0" fontId="49" fillId="0" borderId="0" xfId="74" applyFont="1"/>
    <xf numFmtId="0" fontId="47" fillId="28" borderId="0" xfId="78" applyFont="1" applyFill="1"/>
    <xf numFmtId="0" fontId="31" fillId="0" borderId="0" xfId="0" applyFont="1"/>
    <xf numFmtId="0" fontId="31" fillId="0" borderId="11" xfId="0" applyFont="1" applyBorder="1" applyAlignment="1">
      <alignment horizontal="center"/>
    </xf>
    <xf numFmtId="169" fontId="31" fillId="0" borderId="0" xfId="46" applyNumberFormat="1" applyFont="1" applyFill="1" applyAlignment="1">
      <alignment vertical="center"/>
    </xf>
    <xf numFmtId="165" fontId="31" fillId="0" borderId="0" xfId="0" applyNumberFormat="1" applyFont="1"/>
    <xf numFmtId="0" fontId="4" fillId="0" borderId="0" xfId="78" applyFont="1"/>
    <xf numFmtId="0" fontId="65" fillId="0" borderId="0" xfId="78" applyFont="1" applyAlignment="1">
      <alignment vertical="center" wrapText="1"/>
    </xf>
    <xf numFmtId="0" fontId="65" fillId="29" borderId="0" xfId="78" applyFont="1" applyFill="1" applyAlignment="1">
      <alignment vertical="center" wrapText="1"/>
    </xf>
    <xf numFmtId="0" fontId="64" fillId="0" borderId="0" xfId="80" applyFont="1" applyAlignment="1">
      <alignment wrapText="1"/>
    </xf>
    <xf numFmtId="0" fontId="64" fillId="0" borderId="0" xfId="80" applyFont="1" applyAlignment="1">
      <alignment horizontal="right" wrapText="1"/>
    </xf>
    <xf numFmtId="0" fontId="64" fillId="29" borderId="0" xfId="80" applyFont="1" applyFill="1" applyAlignment="1">
      <alignment wrapText="1"/>
    </xf>
    <xf numFmtId="0" fontId="31" fillId="0" borderId="0" xfId="59" applyFont="1" applyAlignment="1">
      <alignment horizontal="center"/>
    </xf>
    <xf numFmtId="166" fontId="67" fillId="0" borderId="0" xfId="59" applyNumberFormat="1" applyFont="1"/>
    <xf numFmtId="169" fontId="39" fillId="0" borderId="0" xfId="59" applyNumberFormat="1" applyFont="1"/>
    <xf numFmtId="169" fontId="31" fillId="0" borderId="0" xfId="59" applyNumberFormat="1" applyFont="1"/>
    <xf numFmtId="166" fontId="31" fillId="0" borderId="0" xfId="59" applyNumberFormat="1" applyFont="1"/>
    <xf numFmtId="0" fontId="31" fillId="0" borderId="0" xfId="60" applyFont="1"/>
    <xf numFmtId="0" fontId="33" fillId="0" borderId="0" xfId="47" applyFont="1" applyAlignment="1">
      <alignment horizontal="center" vertical="center" wrapText="1"/>
    </xf>
    <xf numFmtId="0" fontId="31" fillId="0" borderId="0" xfId="47" applyFont="1"/>
    <xf numFmtId="0" fontId="51" fillId="0" borderId="0" xfId="47" applyFont="1"/>
    <xf numFmtId="0" fontId="31" fillId="0" borderId="14" xfId="47" applyFont="1" applyBorder="1"/>
    <xf numFmtId="165" fontId="31" fillId="0" borderId="0" xfId="47" applyNumberFormat="1" applyFont="1"/>
    <xf numFmtId="0" fontId="33" fillId="0" borderId="0" xfId="47" applyFont="1"/>
    <xf numFmtId="165" fontId="33" fillId="0" borderId="0" xfId="47" applyNumberFormat="1" applyFont="1"/>
    <xf numFmtId="170" fontId="31" fillId="0" borderId="0" xfId="47" applyNumberFormat="1" applyFont="1"/>
    <xf numFmtId="0" fontId="51" fillId="0" borderId="0" xfId="47" applyFont="1" applyAlignment="1">
      <alignment horizontal="left"/>
    </xf>
    <xf numFmtId="0" fontId="49" fillId="0" borderId="0" xfId="47" applyFont="1"/>
    <xf numFmtId="0" fontId="31" fillId="0" borderId="0" xfId="47" applyFont="1" applyAlignment="1">
      <alignment horizontal="right"/>
    </xf>
    <xf numFmtId="171" fontId="31" fillId="0" borderId="13" xfId="47" applyNumberFormat="1" applyFont="1" applyBorder="1"/>
    <xf numFmtId="171" fontId="31" fillId="0" borderId="0" xfId="47" applyNumberFormat="1" applyFont="1"/>
    <xf numFmtId="0" fontId="61" fillId="0" borderId="14" xfId="47" applyFont="1" applyBorder="1" applyAlignment="1">
      <alignment horizontal="left"/>
    </xf>
    <xf numFmtId="0" fontId="4" fillId="0" borderId="0" xfId="68" applyFont="1"/>
    <xf numFmtId="0" fontId="31" fillId="0" borderId="11" xfId="47" applyFont="1" applyBorder="1" applyAlignment="1">
      <alignment horizontal="center" vertical="center" wrapText="1"/>
    </xf>
    <xf numFmtId="0" fontId="63" fillId="0" borderId="11" xfId="47" applyFont="1" applyBorder="1" applyAlignment="1">
      <alignment horizontal="center" vertical="center" wrapText="1"/>
    </xf>
    <xf numFmtId="41" fontId="31" fillId="0" borderId="0" xfId="48" applyFont="1" applyFill="1" applyBorder="1" applyAlignment="1" applyProtection="1">
      <alignment horizontal="left"/>
    </xf>
    <xf numFmtId="1" fontId="41" fillId="0" borderId="0" xfId="49" applyNumberFormat="1" applyFont="1" applyFill="1" applyBorder="1" applyAlignment="1">
      <alignment horizontal="center" vertical="center"/>
    </xf>
    <xf numFmtId="1" fontId="31" fillId="0" borderId="0" xfId="47" applyNumberFormat="1" applyFont="1"/>
    <xf numFmtId="3" fontId="62" fillId="0" borderId="0" xfId="49" applyNumberFormat="1" applyFont="1" applyFill="1" applyBorder="1" applyAlignment="1">
      <alignment horizontal="center" vertical="center"/>
    </xf>
    <xf numFmtId="0" fontId="57" fillId="0" borderId="0" xfId="47" applyFont="1"/>
    <xf numFmtId="0" fontId="31" fillId="0" borderId="0" xfId="47" applyFont="1" applyAlignment="1">
      <alignment horizontal="left"/>
    </xf>
    <xf numFmtId="0" fontId="31" fillId="0" borderId="12" xfId="47" applyFont="1" applyBorder="1"/>
    <xf numFmtId="0" fontId="31" fillId="0" borderId="10" xfId="47" applyFont="1" applyBorder="1"/>
    <xf numFmtId="0" fontId="31" fillId="0" borderId="10" xfId="47" applyFont="1" applyBorder="1" applyAlignment="1">
      <alignment horizontal="center" vertical="center" wrapText="1"/>
    </xf>
    <xf numFmtId="0" fontId="31" fillId="0" borderId="10" xfId="47" applyFont="1" applyBorder="1" applyAlignment="1">
      <alignment horizontal="center" vertical="center"/>
    </xf>
    <xf numFmtId="1" fontId="31" fillId="0" borderId="0" xfId="47" applyNumberFormat="1" applyFont="1" applyAlignment="1">
      <alignment horizontal="center"/>
    </xf>
    <xf numFmtId="1" fontId="35" fillId="0" borderId="0" xfId="52" applyNumberFormat="1" applyFill="1"/>
    <xf numFmtId="1" fontId="36" fillId="0" borderId="0" xfId="53" applyNumberFormat="1" applyFill="1"/>
    <xf numFmtId="1" fontId="37" fillId="0" borderId="0" xfId="54" applyNumberFormat="1" applyFill="1"/>
    <xf numFmtId="3" fontId="33" fillId="0" borderId="0" xfId="47" applyNumberFormat="1" applyFont="1"/>
    <xf numFmtId="0" fontId="4" fillId="0" borderId="0" xfId="74" applyFont="1"/>
    <xf numFmtId="9" fontId="31" fillId="0" borderId="0" xfId="76" applyFont="1"/>
    <xf numFmtId="175" fontId="31" fillId="0" borderId="0" xfId="77" applyNumberFormat="1" applyFont="1"/>
    <xf numFmtId="0" fontId="4" fillId="0" borderId="0" xfId="75" applyFont="1"/>
    <xf numFmtId="0" fontId="49" fillId="0" borderId="0" xfId="75" applyFont="1"/>
    <xf numFmtId="0" fontId="4" fillId="0" borderId="0" xfId="74" applyFont="1" applyAlignment="1">
      <alignment horizontal="center"/>
    </xf>
    <xf numFmtId="0" fontId="31" fillId="0" borderId="0" xfId="70" applyFont="1"/>
    <xf numFmtId="0" fontId="31" fillId="0" borderId="14" xfId="70" applyFont="1" applyBorder="1" applyAlignment="1">
      <alignment vertical="top" wrapText="1"/>
    </xf>
    <xf numFmtId="0" fontId="72" fillId="0" borderId="0" xfId="70" applyFont="1" applyAlignment="1">
      <alignment vertical="top" wrapText="1"/>
    </xf>
    <xf numFmtId="169" fontId="31" fillId="0" borderId="14" xfId="71" applyNumberFormat="1" applyFont="1" applyBorder="1"/>
    <xf numFmtId="172" fontId="31" fillId="0" borderId="0" xfId="71" applyNumberFormat="1" applyFont="1"/>
    <xf numFmtId="0" fontId="57" fillId="0" borderId="0" xfId="0" applyFont="1" applyAlignment="1">
      <alignment vertical="center"/>
    </xf>
    <xf numFmtId="0" fontId="31" fillId="0" borderId="11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/>
    </xf>
    <xf numFmtId="0" fontId="39" fillId="0" borderId="0" xfId="0" applyFont="1"/>
    <xf numFmtId="3" fontId="31" fillId="0" borderId="0" xfId="0" applyNumberFormat="1" applyFont="1"/>
    <xf numFmtId="0" fontId="31" fillId="0" borderId="0" xfId="0" applyFont="1" applyAlignment="1">
      <alignment vertical="center" wrapText="1"/>
    </xf>
    <xf numFmtId="166" fontId="57" fillId="0" borderId="0" xfId="0" applyNumberFormat="1" applyFont="1" applyAlignment="1">
      <alignment horizontal="right" vertical="center"/>
    </xf>
    <xf numFmtId="169" fontId="57" fillId="0" borderId="0" xfId="46" applyNumberFormat="1" applyFont="1" applyFill="1" applyAlignment="1">
      <alignment vertical="center"/>
    </xf>
    <xf numFmtId="0" fontId="33" fillId="0" borderId="0" xfId="0" applyFont="1" applyAlignment="1">
      <alignment vertical="center"/>
    </xf>
    <xf numFmtId="0" fontId="31" fillId="0" borderId="14" xfId="70" applyFont="1" applyBorder="1"/>
    <xf numFmtId="172" fontId="31" fillId="0" borderId="14" xfId="71" applyNumberFormat="1" applyFont="1" applyFill="1" applyBorder="1"/>
    <xf numFmtId="172" fontId="31" fillId="0" borderId="0" xfId="71" applyNumberFormat="1" applyFont="1" applyFill="1"/>
    <xf numFmtId="166" fontId="61" fillId="0" borderId="0" xfId="0" applyNumberFormat="1" applyFont="1"/>
    <xf numFmtId="0" fontId="68" fillId="0" borderId="0" xfId="70" applyFont="1"/>
    <xf numFmtId="0" fontId="33" fillId="0" borderId="14" xfId="70" applyFont="1" applyBorder="1" applyAlignment="1">
      <alignment vertical="top" wrapText="1"/>
    </xf>
    <xf numFmtId="0" fontId="33" fillId="0" borderId="0" xfId="70" applyFont="1" applyAlignment="1">
      <alignment vertical="top" wrapText="1"/>
    </xf>
    <xf numFmtId="0" fontId="33" fillId="0" borderId="14" xfId="70" applyFont="1" applyBorder="1"/>
    <xf numFmtId="0" fontId="49" fillId="0" borderId="0" xfId="0" applyFont="1" applyAlignment="1">
      <alignment horizontal="center" vertical="center" readingOrder="1"/>
    </xf>
    <xf numFmtId="0" fontId="45" fillId="0" borderId="0" xfId="74" applyFont="1"/>
    <xf numFmtId="0" fontId="71" fillId="0" borderId="14" xfId="74" applyFont="1" applyBorder="1" applyAlignment="1">
      <alignment vertical="center" wrapText="1"/>
    </xf>
    <xf numFmtId="0" fontId="71" fillId="0" borderId="0" xfId="74" applyFont="1" applyAlignment="1">
      <alignment vertical="center" wrapText="1"/>
    </xf>
    <xf numFmtId="0" fontId="71" fillId="0" borderId="14" xfId="74" applyFont="1" applyBorder="1" applyAlignment="1">
      <alignment horizontal="center" vertical="center" wrapText="1"/>
    </xf>
    <xf numFmtId="0" fontId="73" fillId="0" borderId="14" xfId="74" applyFont="1" applyBorder="1" applyAlignment="1">
      <alignment horizontal="center" vertical="center" wrapText="1"/>
    </xf>
    <xf numFmtId="166" fontId="40" fillId="0" borderId="0" xfId="74" applyNumberFormat="1" applyFont="1" applyAlignment="1">
      <alignment horizontal="right"/>
    </xf>
    <xf numFmtId="165" fontId="40" fillId="0" borderId="0" xfId="74" applyNumberFormat="1" applyFont="1" applyAlignment="1">
      <alignment horizontal="right"/>
    </xf>
    <xf numFmtId="165" fontId="49" fillId="0" borderId="0" xfId="74" applyNumberFormat="1" applyFont="1" applyAlignment="1">
      <alignment horizontal="right"/>
    </xf>
    <xf numFmtId="166" fontId="47" fillId="0" borderId="10" xfId="74" applyNumberFormat="1" applyFont="1" applyBorder="1" applyAlignment="1">
      <alignment horizontal="right"/>
    </xf>
    <xf numFmtId="165" fontId="47" fillId="0" borderId="10" xfId="74" applyNumberFormat="1" applyFont="1" applyBorder="1" applyAlignment="1">
      <alignment horizontal="right"/>
    </xf>
    <xf numFmtId="165" fontId="31" fillId="0" borderId="0" xfId="76" applyNumberFormat="1" applyFont="1" applyFill="1" applyBorder="1" applyAlignment="1">
      <alignment horizontal="right"/>
    </xf>
    <xf numFmtId="3" fontId="40" fillId="0" borderId="0" xfId="74" applyNumberFormat="1" applyFont="1" applyAlignment="1">
      <alignment horizontal="right"/>
    </xf>
    <xf numFmtId="165" fontId="40" fillId="0" borderId="0" xfId="76" applyNumberFormat="1" applyFont="1" applyFill="1" applyBorder="1" applyAlignment="1">
      <alignment horizontal="right"/>
    </xf>
    <xf numFmtId="165" fontId="31" fillId="0" borderId="0" xfId="76" applyNumberFormat="1" applyFont="1" applyFill="1" applyBorder="1" applyAlignment="1">
      <alignment horizontal="right" vertical="center"/>
    </xf>
    <xf numFmtId="165" fontId="31" fillId="0" borderId="0" xfId="76" applyNumberFormat="1" applyFont="1" applyBorder="1" applyAlignment="1">
      <alignment horizontal="right"/>
    </xf>
    <xf numFmtId="9" fontId="49" fillId="0" borderId="0" xfId="76" applyFont="1"/>
    <xf numFmtId="9" fontId="49" fillId="0" borderId="0" xfId="76" applyFont="1" applyAlignment="1">
      <alignment vertical="top"/>
    </xf>
    <xf numFmtId="0" fontId="64" fillId="0" borderId="10" xfId="74" applyFont="1" applyBorder="1" applyAlignment="1">
      <alignment horizontal="left" wrapText="1"/>
    </xf>
    <xf numFmtId="0" fontId="64" fillId="0" borderId="0" xfId="74" applyFont="1" applyAlignment="1">
      <alignment horizontal="left" wrapText="1"/>
    </xf>
    <xf numFmtId="0" fontId="64" fillId="0" borderId="0" xfId="74" applyFont="1" applyAlignment="1">
      <alignment horizontal="left"/>
    </xf>
    <xf numFmtId="166" fontId="53" fillId="0" borderId="0" xfId="74" applyNumberFormat="1" applyFont="1"/>
    <xf numFmtId="0" fontId="53" fillId="0" borderId="10" xfId="74" applyFont="1" applyBorder="1" applyAlignment="1">
      <alignment horizontal="right"/>
    </xf>
    <xf numFmtId="165" fontId="53" fillId="0" borderId="0" xfId="74" applyNumberFormat="1" applyFont="1"/>
    <xf numFmtId="165" fontId="53" fillId="0" borderId="10" xfId="74" applyNumberFormat="1" applyFont="1" applyBorder="1"/>
    <xf numFmtId="0" fontId="49" fillId="0" borderId="12" xfId="47" applyFont="1" applyBorder="1"/>
    <xf numFmtId="0" fontId="49" fillId="0" borderId="12" xfId="74" applyFont="1" applyBorder="1"/>
    <xf numFmtId="0" fontId="49" fillId="0" borderId="0" xfId="47" applyFont="1" applyAlignment="1">
      <alignment horizontal="center"/>
    </xf>
    <xf numFmtId="0" fontId="49" fillId="0" borderId="10" xfId="47" applyFont="1" applyBorder="1"/>
    <xf numFmtId="0" fontId="49" fillId="0" borderId="10" xfId="47" applyFont="1" applyBorder="1" applyAlignment="1">
      <alignment horizontal="center"/>
    </xf>
    <xf numFmtId="0" fontId="49" fillId="0" borderId="10" xfId="74" applyFont="1" applyBorder="1"/>
    <xf numFmtId="166" fontId="51" fillId="0" borderId="0" xfId="47" applyNumberFormat="1" applyFont="1" applyAlignment="1">
      <alignment horizontal="right"/>
    </xf>
    <xf numFmtId="166" fontId="51" fillId="0" borderId="0" xfId="74" applyNumberFormat="1" applyFont="1"/>
    <xf numFmtId="166" fontId="49" fillId="0" borderId="0" xfId="47" applyNumberFormat="1" applyFont="1" applyAlignment="1">
      <alignment horizontal="right"/>
    </xf>
    <xf numFmtId="166" fontId="74" fillId="0" borderId="0" xfId="47" applyNumberFormat="1" applyFont="1" applyAlignment="1">
      <alignment horizontal="right"/>
    </xf>
    <xf numFmtId="166" fontId="51" fillId="0" borderId="0" xfId="47" quotePrefix="1" applyNumberFormat="1" applyFont="1" applyAlignment="1">
      <alignment horizontal="right"/>
    </xf>
    <xf numFmtId="166" fontId="74" fillId="0" borderId="0" xfId="47" quotePrefix="1" applyNumberFormat="1" applyFont="1" applyAlignment="1">
      <alignment horizontal="right"/>
    </xf>
    <xf numFmtId="0" fontId="75" fillId="0" borderId="0" xfId="74" applyFont="1"/>
    <xf numFmtId="166" fontId="49" fillId="0" borderId="0" xfId="74" applyNumberFormat="1" applyFont="1"/>
    <xf numFmtId="166" fontId="75" fillId="0" borderId="0" xfId="47" quotePrefix="1" applyNumberFormat="1" applyFont="1" applyAlignment="1">
      <alignment horizontal="right"/>
    </xf>
    <xf numFmtId="165" fontId="74" fillId="0" borderId="0" xfId="74" applyNumberFormat="1" applyFont="1"/>
    <xf numFmtId="166" fontId="49" fillId="0" borderId="0" xfId="47" quotePrefix="1" applyNumberFormat="1" applyFont="1" applyAlignment="1">
      <alignment horizontal="right"/>
    </xf>
    <xf numFmtId="166" fontId="75" fillId="0" borderId="0" xfId="47" applyNumberFormat="1" applyFont="1" applyAlignment="1">
      <alignment horizontal="right"/>
    </xf>
    <xf numFmtId="166" fontId="49" fillId="0" borderId="0" xfId="47" applyNumberFormat="1" applyFont="1"/>
    <xf numFmtId="165" fontId="75" fillId="0" borderId="0" xfId="74" applyNumberFormat="1" applyFont="1"/>
    <xf numFmtId="0" fontId="75" fillId="0" borderId="0" xfId="74" applyFont="1" applyAlignment="1">
      <alignment wrapText="1"/>
    </xf>
    <xf numFmtId="0" fontId="51" fillId="0" borderId="0" xfId="74" applyFont="1" applyAlignment="1">
      <alignment wrapText="1"/>
    </xf>
    <xf numFmtId="166" fontId="49" fillId="0" borderId="0" xfId="46" applyNumberFormat="1" applyFont="1" applyFill="1" applyBorder="1"/>
    <xf numFmtId="166" fontId="49" fillId="0" borderId="0" xfId="46" applyNumberFormat="1" applyFont="1" applyFill="1" applyBorder="1" applyAlignment="1">
      <alignment wrapText="1"/>
    </xf>
    <xf numFmtId="166" fontId="51" fillId="0" borderId="0" xfId="47" applyNumberFormat="1" applyFont="1"/>
    <xf numFmtId="166" fontId="51" fillId="0" borderId="0" xfId="46" applyNumberFormat="1" applyFont="1" applyFill="1" applyBorder="1"/>
    <xf numFmtId="166" fontId="49" fillId="0" borderId="0" xfId="46" applyNumberFormat="1" applyFont="1" applyFill="1" applyBorder="1" applyAlignment="1">
      <alignment horizontal="left"/>
    </xf>
    <xf numFmtId="166" fontId="49" fillId="0" borderId="0" xfId="46" quotePrefix="1" applyNumberFormat="1" applyFont="1" applyFill="1" applyBorder="1" applyAlignment="1">
      <alignment horizontal="left"/>
    </xf>
    <xf numFmtId="2" fontId="49" fillId="0" borderId="0" xfId="74" applyNumberFormat="1" applyFont="1" applyAlignment="1">
      <alignment wrapText="1"/>
    </xf>
    <xf numFmtId="165" fontId="49" fillId="0" borderId="0" xfId="47" applyNumberFormat="1" applyFont="1"/>
    <xf numFmtId="166" fontId="51" fillId="0" borderId="10" xfId="46" applyNumberFormat="1" applyFont="1" applyFill="1" applyBorder="1"/>
    <xf numFmtId="166" fontId="51" fillId="0" borderId="10" xfId="47" applyNumberFormat="1" applyFont="1" applyBorder="1"/>
    <xf numFmtId="166" fontId="51" fillId="0" borderId="10" xfId="74" applyNumberFormat="1" applyFont="1" applyBorder="1"/>
    <xf numFmtId="166" fontId="74" fillId="0" borderId="10" xfId="47" applyNumberFormat="1" applyFont="1" applyBorder="1" applyAlignment="1">
      <alignment horizontal="right"/>
    </xf>
    <xf numFmtId="0" fontId="51" fillId="0" borderId="10" xfId="47" applyFont="1" applyBorder="1"/>
    <xf numFmtId="166" fontId="74" fillId="0" borderId="10" xfId="47" quotePrefix="1" applyNumberFormat="1" applyFont="1" applyBorder="1" applyAlignment="1">
      <alignment horizontal="right"/>
    </xf>
    <xf numFmtId="0" fontId="75" fillId="0" borderId="10" xfId="74" applyFont="1" applyBorder="1"/>
    <xf numFmtId="165" fontId="74" fillId="0" borderId="10" xfId="74" applyNumberFormat="1" applyFont="1" applyBorder="1"/>
    <xf numFmtId="0" fontId="75" fillId="0" borderId="0" xfId="47" applyFont="1" applyAlignment="1">
      <alignment horizontal="left"/>
    </xf>
    <xf numFmtId="0" fontId="76" fillId="0" borderId="0" xfId="74" applyFont="1" applyAlignment="1">
      <alignment horizontal="left" vertical="center" readingOrder="1"/>
    </xf>
    <xf numFmtId="0" fontId="70" fillId="0" borderId="11" xfId="68" applyFont="1" applyBorder="1" applyAlignment="1">
      <alignment vertical="center"/>
    </xf>
    <xf numFmtId="0" fontId="70" fillId="0" borderId="11" xfId="68" applyFont="1" applyBorder="1" applyAlignment="1">
      <alignment horizontal="center" vertical="center"/>
    </xf>
    <xf numFmtId="0" fontId="70" fillId="0" borderId="0" xfId="68" applyFont="1" applyAlignment="1">
      <alignment vertical="center" wrapText="1"/>
    </xf>
    <xf numFmtId="0" fontId="69" fillId="0" borderId="10" xfId="68" applyFont="1" applyBorder="1" applyAlignment="1">
      <alignment vertical="center" wrapText="1"/>
    </xf>
    <xf numFmtId="166" fontId="70" fillId="0" borderId="0" xfId="68" applyNumberFormat="1" applyFont="1" applyAlignment="1">
      <alignment horizontal="center" vertical="center"/>
    </xf>
    <xf numFmtId="166" fontId="69" fillId="0" borderId="10" xfId="68" applyNumberFormat="1" applyFont="1" applyBorder="1" applyAlignment="1">
      <alignment horizontal="center" vertical="center"/>
    </xf>
    <xf numFmtId="3" fontId="70" fillId="0" borderId="0" xfId="68" applyNumberFormat="1" applyFont="1" applyAlignment="1">
      <alignment horizontal="right" vertical="center"/>
    </xf>
    <xf numFmtId="3" fontId="70" fillId="0" borderId="0" xfId="68" applyNumberFormat="1" applyFont="1" applyAlignment="1">
      <alignment horizontal="right" vertical="center" wrapText="1"/>
    </xf>
    <xf numFmtId="3" fontId="69" fillId="0" borderId="10" xfId="68" applyNumberFormat="1" applyFont="1" applyBorder="1" applyAlignment="1">
      <alignment horizontal="right" vertical="center"/>
    </xf>
    <xf numFmtId="0" fontId="51" fillId="0" borderId="0" xfId="47" applyFont="1" applyAlignment="1">
      <alignment horizontal="left" vertical="center"/>
    </xf>
    <xf numFmtId="0" fontId="65" fillId="0" borderId="11" xfId="47" applyFont="1" applyBorder="1" applyAlignment="1">
      <alignment vertical="center"/>
    </xf>
    <xf numFmtId="0" fontId="65" fillId="0" borderId="11" xfId="47" applyFont="1" applyBorder="1" applyAlignment="1">
      <alignment horizontal="center" vertical="center" wrapText="1"/>
    </xf>
    <xf numFmtId="0" fontId="65" fillId="0" borderId="11" xfId="47" applyFont="1" applyBorder="1" applyAlignment="1">
      <alignment horizontal="center" vertical="center"/>
    </xf>
    <xf numFmtId="0" fontId="66" fillId="0" borderId="0" xfId="47" applyFont="1" applyAlignment="1">
      <alignment vertical="center"/>
    </xf>
    <xf numFmtId="0" fontId="66" fillId="0" borderId="0" xfId="47" applyFont="1" applyAlignment="1">
      <alignment horizontal="center" vertical="center" wrapText="1"/>
    </xf>
    <xf numFmtId="0" fontId="66" fillId="0" borderId="0" xfId="47" applyFont="1" applyAlignment="1">
      <alignment horizontal="center" vertical="center"/>
    </xf>
    <xf numFmtId="0" fontId="66" fillId="0" borderId="0" xfId="47" applyFont="1" applyAlignment="1">
      <alignment vertical="center" wrapText="1"/>
    </xf>
    <xf numFmtId="3" fontId="66" fillId="0" borderId="0" xfId="47" applyNumberFormat="1" applyFont="1" applyAlignment="1">
      <alignment horizontal="right" vertical="center" wrapText="1"/>
    </xf>
    <xf numFmtId="3" fontId="66" fillId="0" borderId="0" xfId="47" applyNumberFormat="1" applyFont="1" applyAlignment="1">
      <alignment horizontal="right" vertical="center"/>
    </xf>
    <xf numFmtId="0" fontId="65" fillId="0" borderId="0" xfId="47" applyFont="1" applyAlignment="1">
      <alignment horizontal="left" vertical="center" wrapText="1"/>
    </xf>
    <xf numFmtId="3" fontId="65" fillId="0" borderId="0" xfId="47" applyNumberFormat="1" applyFont="1" applyAlignment="1">
      <alignment horizontal="right" vertical="center" wrapText="1"/>
    </xf>
    <xf numFmtId="3" fontId="65" fillId="0" borderId="0" xfId="47" applyNumberFormat="1" applyFont="1" applyAlignment="1">
      <alignment horizontal="right" vertical="center"/>
    </xf>
    <xf numFmtId="0" fontId="49" fillId="0" borderId="0" xfId="47" applyFont="1" applyAlignment="1">
      <alignment horizontal="right"/>
    </xf>
    <xf numFmtId="177" fontId="66" fillId="0" borderId="0" xfId="69" applyNumberFormat="1" applyFont="1" applyFill="1" applyBorder="1" applyAlignment="1">
      <alignment horizontal="right" vertical="center" wrapText="1"/>
    </xf>
    <xf numFmtId="177" fontId="65" fillId="0" borderId="0" xfId="69" applyNumberFormat="1" applyFont="1" applyFill="1" applyBorder="1" applyAlignment="1">
      <alignment horizontal="right" vertical="center" wrapText="1"/>
    </xf>
    <xf numFmtId="0" fontId="65" fillId="0" borderId="10" xfId="47" applyFont="1" applyBorder="1" applyAlignment="1">
      <alignment horizontal="left" vertical="center" wrapText="1"/>
    </xf>
    <xf numFmtId="177" fontId="65" fillId="0" borderId="10" xfId="69" applyNumberFormat="1" applyFont="1" applyFill="1" applyBorder="1" applyAlignment="1">
      <alignment horizontal="right" vertical="center" wrapText="1"/>
    </xf>
    <xf numFmtId="177" fontId="65" fillId="0" borderId="10" xfId="47" applyNumberFormat="1" applyFont="1" applyBorder="1" applyAlignment="1">
      <alignment horizontal="right" vertical="center" wrapText="1"/>
    </xf>
    <xf numFmtId="0" fontId="65" fillId="0" borderId="0" xfId="47" applyFont="1" applyAlignment="1">
      <alignment vertical="center" wrapText="1"/>
    </xf>
    <xf numFmtId="0" fontId="65" fillId="0" borderId="0" xfId="47" applyFont="1" applyAlignment="1">
      <alignment vertical="center"/>
    </xf>
    <xf numFmtId="172" fontId="49" fillId="0" borderId="0" xfId="69" applyNumberFormat="1" applyFont="1" applyFill="1"/>
    <xf numFmtId="3" fontId="49" fillId="0" borderId="0" xfId="47" applyNumberFormat="1" applyFont="1"/>
    <xf numFmtId="172" fontId="49" fillId="0" borderId="0" xfId="47" applyNumberFormat="1" applyFont="1"/>
    <xf numFmtId="1" fontId="31" fillId="0" borderId="0" xfId="59" applyNumberFormat="1" applyFont="1"/>
    <xf numFmtId="0" fontId="77" fillId="0" borderId="0" xfId="59" applyFont="1"/>
    <xf numFmtId="0" fontId="65" fillId="0" borderId="0" xfId="78" applyFont="1" applyAlignment="1">
      <alignment horizontal="center" vertical="center"/>
    </xf>
    <xf numFmtId="0" fontId="65" fillId="0" borderId="16" xfId="78" applyFont="1" applyBorder="1" applyAlignment="1">
      <alignment vertical="center" wrapText="1"/>
    </xf>
    <xf numFmtId="166" fontId="65" fillId="0" borderId="16" xfId="78" applyNumberFormat="1" applyFont="1" applyBorder="1" applyAlignment="1">
      <alignment horizontal="right" vertical="center" wrapText="1"/>
    </xf>
    <xf numFmtId="0" fontId="65" fillId="0" borderId="17" xfId="78" applyFont="1" applyBorder="1" applyAlignment="1">
      <alignment vertical="center" wrapText="1"/>
    </xf>
    <xf numFmtId="166" fontId="65" fillId="0" borderId="17" xfId="78" applyNumberFormat="1" applyFont="1" applyBorder="1" applyAlignment="1">
      <alignment horizontal="right" vertical="center" wrapText="1"/>
    </xf>
    <xf numFmtId="172" fontId="31" fillId="0" borderId="0" xfId="70" applyNumberFormat="1" applyFont="1"/>
    <xf numFmtId="0" fontId="78" fillId="0" borderId="0" xfId="47" applyFont="1"/>
    <xf numFmtId="0" fontId="3" fillId="0" borderId="0" xfId="81"/>
    <xf numFmtId="0" fontId="47" fillId="0" borderId="0" xfId="81" applyFont="1"/>
    <xf numFmtId="0" fontId="79" fillId="30" borderId="18" xfId="81" applyFont="1" applyFill="1" applyBorder="1" applyAlignment="1">
      <alignment vertical="center" wrapText="1"/>
    </xf>
    <xf numFmtId="3" fontId="3" fillId="0" borderId="14" xfId="81" applyNumberFormat="1" applyBorder="1" applyAlignment="1">
      <alignment vertical="center"/>
    </xf>
    <xf numFmtId="0" fontId="79" fillId="31" borderId="18" xfId="81" applyFont="1" applyFill="1" applyBorder="1" applyAlignment="1">
      <alignment horizontal="left" vertical="center" wrapText="1"/>
    </xf>
    <xf numFmtId="0" fontId="79" fillId="32" borderId="18" xfId="81" applyFont="1" applyFill="1" applyBorder="1"/>
    <xf numFmtId="3" fontId="3" fillId="0" borderId="14" xfId="81" applyNumberFormat="1" applyBorder="1"/>
    <xf numFmtId="0" fontId="79" fillId="30" borderId="19" xfId="81" applyFont="1" applyFill="1" applyBorder="1" applyAlignment="1">
      <alignment vertical="center" wrapText="1"/>
    </xf>
    <xf numFmtId="0" fontId="79" fillId="31" borderId="19" xfId="81" applyFont="1" applyFill="1" applyBorder="1" applyAlignment="1">
      <alignment horizontal="left" vertical="center" wrapText="1"/>
    </xf>
    <xf numFmtId="0" fontId="3" fillId="0" borderId="14" xfId="81" applyBorder="1"/>
    <xf numFmtId="0" fontId="79" fillId="32" borderId="19" xfId="81" applyFont="1" applyFill="1" applyBorder="1"/>
    <xf numFmtId="3" fontId="3" fillId="0" borderId="0" xfId="81" applyNumberFormat="1" applyAlignment="1">
      <alignment vertical="center"/>
    </xf>
    <xf numFmtId="0" fontId="3" fillId="0" borderId="0" xfId="79" applyFont="1"/>
    <xf numFmtId="0" fontId="31" fillId="0" borderId="0" xfId="82" applyFont="1"/>
    <xf numFmtId="166" fontId="58" fillId="0" borderId="0" xfId="82" applyNumberFormat="1" applyFont="1"/>
    <xf numFmtId="166" fontId="59" fillId="0" borderId="0" xfId="82" applyNumberFormat="1" applyFont="1"/>
    <xf numFmtId="0" fontId="31" fillId="0" borderId="12" xfId="82" applyFont="1" applyBorder="1"/>
    <xf numFmtId="166" fontId="60" fillId="0" borderId="12" xfId="82" applyNumberFormat="1" applyFont="1" applyBorder="1"/>
    <xf numFmtId="0" fontId="31" fillId="0" borderId="12" xfId="82" applyFont="1" applyBorder="1" applyAlignment="1">
      <alignment horizontal="center"/>
    </xf>
    <xf numFmtId="0" fontId="31" fillId="0" borderId="11" xfId="82" applyFont="1" applyBorder="1" applyAlignment="1">
      <alignment horizontal="center"/>
    </xf>
    <xf numFmtId="0" fontId="31" fillId="0" borderId="10" xfId="82" applyFont="1" applyBorder="1" applyAlignment="1">
      <alignment horizontal="center"/>
    </xf>
    <xf numFmtId="0" fontId="31" fillId="0" borderId="0" xfId="82" applyFont="1" applyAlignment="1">
      <alignment vertical="center"/>
    </xf>
    <xf numFmtId="166" fontId="31" fillId="0" borderId="0" xfId="82" applyNumberFormat="1" applyFont="1"/>
    <xf numFmtId="165" fontId="31" fillId="0" borderId="0" xfId="82" applyNumberFormat="1" applyFont="1"/>
    <xf numFmtId="165" fontId="57" fillId="0" borderId="0" xfId="82" applyNumberFormat="1" applyFont="1"/>
    <xf numFmtId="0" fontId="33" fillId="0" borderId="0" xfId="82" applyFont="1" applyAlignment="1">
      <alignment horizontal="left"/>
    </xf>
    <xf numFmtId="0" fontId="33" fillId="0" borderId="0" xfId="82" applyFont="1"/>
    <xf numFmtId="166" fontId="33" fillId="0" borderId="0" xfId="82" applyNumberFormat="1" applyFont="1"/>
    <xf numFmtId="165" fontId="61" fillId="0" borderId="0" xfId="82" applyNumberFormat="1" applyFont="1"/>
    <xf numFmtId="165" fontId="33" fillId="0" borderId="0" xfId="82" applyNumberFormat="1" applyFont="1"/>
    <xf numFmtId="165" fontId="57" fillId="0" borderId="0" xfId="82" applyNumberFormat="1" applyFont="1" applyAlignment="1">
      <alignment horizontal="right"/>
    </xf>
    <xf numFmtId="0" fontId="31" fillId="0" borderId="0" xfId="82" applyFont="1" applyAlignment="1">
      <alignment horizontal="right"/>
    </xf>
    <xf numFmtId="0" fontId="31" fillId="0" borderId="10" xfId="82" applyFont="1" applyBorder="1"/>
    <xf numFmtId="165" fontId="57" fillId="0" borderId="10" xfId="82" applyNumberFormat="1" applyFont="1" applyBorder="1" applyAlignment="1">
      <alignment horizontal="right"/>
    </xf>
    <xf numFmtId="0" fontId="31" fillId="0" borderId="10" xfId="82" applyFont="1" applyBorder="1" applyAlignment="1">
      <alignment horizontal="right"/>
    </xf>
    <xf numFmtId="165" fontId="57" fillId="0" borderId="15" xfId="82" quotePrefix="1" applyNumberFormat="1" applyFont="1" applyBorder="1" applyAlignment="1">
      <alignment horizontal="right"/>
    </xf>
    <xf numFmtId="176" fontId="31" fillId="0" borderId="0" xfId="82" applyNumberFormat="1" applyFont="1"/>
    <xf numFmtId="173" fontId="31" fillId="0" borderId="0" xfId="82" applyNumberFormat="1" applyFont="1"/>
    <xf numFmtId="0" fontId="31" fillId="0" borderId="0" xfId="82" applyFont="1" applyAlignment="1">
      <alignment horizontal="left"/>
    </xf>
    <xf numFmtId="0" fontId="3" fillId="0" borderId="0" xfId="74" applyFont="1"/>
    <xf numFmtId="0" fontId="3" fillId="0" borderId="0" xfId="74" applyFont="1" applyAlignment="1">
      <alignment vertical="center"/>
    </xf>
    <xf numFmtId="0" fontId="3" fillId="0" borderId="0" xfId="74" applyFont="1" applyAlignment="1">
      <alignment horizontal="center"/>
    </xf>
    <xf numFmtId="0" fontId="3" fillId="0" borderId="0" xfId="75" applyFont="1"/>
    <xf numFmtId="0" fontId="3" fillId="0" borderId="0" xfId="75" applyFont="1" applyAlignment="1">
      <alignment horizontal="center"/>
    </xf>
    <xf numFmtId="1" fontId="3" fillId="0" borderId="0" xfId="75" applyNumberFormat="1" applyFont="1"/>
    <xf numFmtId="9" fontId="3" fillId="0" borderId="0" xfId="75" applyNumberFormat="1" applyFont="1"/>
    <xf numFmtId="0" fontId="3" fillId="0" borderId="0" xfId="75" applyFont="1" applyAlignment="1">
      <alignment horizontal="center" vertical="center"/>
    </xf>
    <xf numFmtId="0" fontId="3" fillId="0" borderId="0" xfId="75" applyFont="1" applyAlignment="1">
      <alignment vertical="center"/>
    </xf>
    <xf numFmtId="0" fontId="3" fillId="0" borderId="11" xfId="74" applyFont="1" applyBorder="1" applyAlignment="1">
      <alignment horizontal="center" vertical="center" wrapText="1"/>
    </xf>
    <xf numFmtId="0" fontId="3" fillId="0" borderId="0" xfId="74" applyFont="1" applyAlignment="1">
      <alignment wrapText="1"/>
    </xf>
    <xf numFmtId="166" fontId="3" fillId="0" borderId="0" xfId="74" applyNumberFormat="1" applyFont="1" applyAlignment="1">
      <alignment horizontal="right"/>
    </xf>
    <xf numFmtId="165" fontId="3" fillId="0" borderId="0" xfId="74" applyNumberFormat="1" applyFont="1" applyAlignment="1">
      <alignment horizontal="right"/>
    </xf>
    <xf numFmtId="170" fontId="3" fillId="0" borderId="0" xfId="74" applyNumberFormat="1" applyFont="1" applyAlignment="1">
      <alignment horizontal="center"/>
    </xf>
    <xf numFmtId="4" fontId="3" fillId="0" borderId="0" xfId="74" applyNumberFormat="1" applyFont="1" applyAlignment="1">
      <alignment horizontal="center"/>
    </xf>
    <xf numFmtId="3" fontId="3" fillId="0" borderId="0" xfId="74" applyNumberFormat="1" applyFont="1" applyAlignment="1">
      <alignment horizontal="right"/>
    </xf>
    <xf numFmtId="165" fontId="3" fillId="0" borderId="0" xfId="74" applyNumberFormat="1" applyFont="1"/>
    <xf numFmtId="3" fontId="3" fillId="0" borderId="0" xfId="74" applyNumberFormat="1" applyFont="1"/>
    <xf numFmtId="3" fontId="3" fillId="0" borderId="0" xfId="74" applyNumberFormat="1" applyFont="1" applyAlignment="1">
      <alignment horizontal="center"/>
    </xf>
    <xf numFmtId="0" fontId="3" fillId="0" borderId="0" xfId="74" applyFont="1" applyAlignment="1">
      <alignment vertical="center" wrapText="1"/>
    </xf>
    <xf numFmtId="166" fontId="3" fillId="0" borderId="0" xfId="74" applyNumberFormat="1" applyFont="1" applyAlignment="1">
      <alignment horizontal="right" vertical="center"/>
    </xf>
    <xf numFmtId="165" fontId="3" fillId="0" borderId="0" xfId="74" applyNumberFormat="1" applyFont="1" applyAlignment="1">
      <alignment horizontal="right" vertical="center"/>
    </xf>
    <xf numFmtId="170" fontId="3" fillId="0" borderId="0" xfId="74" applyNumberFormat="1" applyFont="1" applyAlignment="1">
      <alignment horizontal="center" vertical="center"/>
    </xf>
    <xf numFmtId="4" fontId="3" fillId="0" borderId="0" xfId="74" applyNumberFormat="1" applyFont="1" applyAlignment="1">
      <alignment horizontal="center" vertical="center"/>
    </xf>
    <xf numFmtId="3" fontId="3" fillId="0" borderId="0" xfId="74" applyNumberFormat="1" applyFont="1" applyAlignment="1">
      <alignment horizontal="right" vertical="center"/>
    </xf>
    <xf numFmtId="166" fontId="3" fillId="0" borderId="0" xfId="74" applyNumberFormat="1" applyFont="1" applyAlignment="1">
      <alignment horizontal="center"/>
    </xf>
    <xf numFmtId="49" fontId="3" fillId="0" borderId="0" xfId="74" applyNumberFormat="1" applyFont="1" applyAlignment="1">
      <alignment wrapText="1"/>
    </xf>
    <xf numFmtId="166" fontId="3" fillId="0" borderId="10" xfId="74" applyNumberFormat="1" applyFont="1" applyBorder="1" applyAlignment="1">
      <alignment horizontal="center"/>
    </xf>
    <xf numFmtId="3" fontId="3" fillId="0" borderId="10" xfId="74" applyNumberFormat="1" applyFont="1" applyBorder="1" applyAlignment="1">
      <alignment horizontal="right"/>
    </xf>
    <xf numFmtId="0" fontId="3" fillId="0" borderId="0" xfId="74" applyFont="1" applyAlignment="1">
      <alignment vertical="top"/>
    </xf>
    <xf numFmtId="0" fontId="3" fillId="0" borderId="12" xfId="74" applyFont="1" applyBorder="1" applyAlignment="1">
      <alignment horizontal="center" vertical="top" wrapText="1"/>
    </xf>
    <xf numFmtId="0" fontId="3" fillId="0" borderId="11" xfId="74" applyFont="1" applyBorder="1" applyAlignment="1">
      <alignment horizontal="center" vertical="top" wrapText="1"/>
    </xf>
    <xf numFmtId="0" fontId="3" fillId="0" borderId="11" xfId="74" applyFont="1" applyBorder="1" applyAlignment="1">
      <alignment horizontal="center" wrapText="1"/>
    </xf>
    <xf numFmtId="0" fontId="3" fillId="0" borderId="10" xfId="74" applyFont="1" applyBorder="1"/>
    <xf numFmtId="9" fontId="3" fillId="0" borderId="10" xfId="76" applyFont="1" applyBorder="1" applyAlignment="1"/>
    <xf numFmtId="166" fontId="3" fillId="0" borderId="0" xfId="74" applyNumberFormat="1" applyFont="1"/>
    <xf numFmtId="0" fontId="3" fillId="0" borderId="10" xfId="74" applyFont="1" applyBorder="1" applyAlignment="1">
      <alignment horizontal="right"/>
    </xf>
    <xf numFmtId="166" fontId="3" fillId="0" borderId="10" xfId="74" applyNumberFormat="1" applyFont="1" applyBorder="1"/>
    <xf numFmtId="0" fontId="3" fillId="0" borderId="0" xfId="74" applyFont="1" applyAlignment="1">
      <alignment horizontal="right"/>
    </xf>
    <xf numFmtId="0" fontId="3" fillId="0" borderId="0" xfId="74" applyFont="1" applyAlignment="1">
      <alignment horizontal="justify" vertical="center"/>
    </xf>
    <xf numFmtId="0" fontId="3" fillId="0" borderId="0" xfId="68" applyFont="1"/>
    <xf numFmtId="165" fontId="3" fillId="0" borderId="0" xfId="68" applyNumberFormat="1" applyFont="1"/>
    <xf numFmtId="0" fontId="3" fillId="0" borderId="0" xfId="78" applyFont="1"/>
    <xf numFmtId="165" fontId="3" fillId="0" borderId="0" xfId="78" applyNumberFormat="1" applyFont="1"/>
    <xf numFmtId="166" fontId="3" fillId="0" borderId="0" xfId="79" applyNumberFormat="1" applyFont="1"/>
    <xf numFmtId="166" fontId="3" fillId="0" borderId="0" xfId="78" applyNumberFormat="1" applyFont="1"/>
    <xf numFmtId="0" fontId="3" fillId="28" borderId="0" xfId="78" applyFont="1" applyFill="1"/>
    <xf numFmtId="166" fontId="3" fillId="28" borderId="0" xfId="78" applyNumberFormat="1" applyFont="1" applyFill="1"/>
    <xf numFmtId="165" fontId="3" fillId="28" borderId="0" xfId="78" applyNumberFormat="1" applyFont="1" applyFill="1"/>
    <xf numFmtId="4" fontId="3" fillId="28" borderId="0" xfId="78" applyNumberFormat="1" applyFont="1" applyFill="1"/>
    <xf numFmtId="0" fontId="54" fillId="0" borderId="0" xfId="83" applyFont="1"/>
    <xf numFmtId="0" fontId="2" fillId="0" borderId="0" xfId="83"/>
    <xf numFmtId="9" fontId="31" fillId="0" borderId="0" xfId="84" applyFont="1"/>
    <xf numFmtId="0" fontId="47" fillId="0" borderId="0" xfId="83" applyFont="1"/>
    <xf numFmtId="0" fontId="2" fillId="0" borderId="12" xfId="83" applyBorder="1"/>
    <xf numFmtId="0" fontId="2" fillId="0" borderId="11" xfId="83" applyBorder="1" applyAlignment="1">
      <alignment horizontal="center" vertical="top" wrapText="1"/>
    </xf>
    <xf numFmtId="0" fontId="49" fillId="0" borderId="11" xfId="83" applyFont="1" applyBorder="1" applyAlignment="1">
      <alignment horizontal="center" vertical="top" wrapText="1"/>
    </xf>
    <xf numFmtId="0" fontId="2" fillId="0" borderId="12" xfId="83" applyBorder="1" applyAlignment="1">
      <alignment horizontal="center" vertical="top" wrapText="1"/>
    </xf>
    <xf numFmtId="0" fontId="2" fillId="0" borderId="10" xfId="83" applyBorder="1"/>
    <xf numFmtId="0" fontId="2" fillId="0" borderId="10" xfId="83" applyBorder="1" applyAlignment="1">
      <alignment horizontal="center" vertical="top" wrapText="1"/>
    </xf>
    <xf numFmtId="4" fontId="2" fillId="0" borderId="0" xfId="83" applyNumberFormat="1"/>
    <xf numFmtId="166" fontId="2" fillId="0" borderId="0" xfId="83" applyNumberFormat="1"/>
    <xf numFmtId="169" fontId="31" fillId="0" borderId="0" xfId="85" applyNumberFormat="1" applyFont="1" applyAlignment="1">
      <alignment horizontal="right"/>
    </xf>
    <xf numFmtId="165" fontId="31" fillId="0" borderId="0" xfId="84" applyNumberFormat="1" applyFont="1"/>
    <xf numFmtId="169" fontId="49" fillId="0" borderId="0" xfId="85" applyNumberFormat="1" applyFont="1" applyAlignment="1">
      <alignment horizontal="right"/>
    </xf>
    <xf numFmtId="165" fontId="31" fillId="0" borderId="0" xfId="84" applyNumberFormat="1" applyFont="1" applyFill="1"/>
    <xf numFmtId="165" fontId="2" fillId="0" borderId="0" xfId="83" applyNumberFormat="1"/>
    <xf numFmtId="169" fontId="49" fillId="0" borderId="0" xfId="85" applyNumberFormat="1" applyFont="1" applyBorder="1" applyAlignment="1">
      <alignment horizontal="right"/>
    </xf>
    <xf numFmtId="165" fontId="31" fillId="0" borderId="0" xfId="84" applyNumberFormat="1" applyFont="1" applyBorder="1"/>
    <xf numFmtId="0" fontId="47" fillId="0" borderId="10" xfId="83" applyFont="1" applyBorder="1"/>
    <xf numFmtId="4" fontId="47" fillId="0" borderId="10" xfId="83" applyNumberFormat="1" applyFont="1" applyBorder="1"/>
    <xf numFmtId="165" fontId="47" fillId="0" borderId="10" xfId="84" applyNumberFormat="1" applyFont="1" applyBorder="1"/>
    <xf numFmtId="165" fontId="47" fillId="0" borderId="10" xfId="84" applyNumberFormat="1" applyFont="1" applyFill="1" applyBorder="1"/>
    <xf numFmtId="4" fontId="47" fillId="0" borderId="0" xfId="83" applyNumberFormat="1" applyFont="1"/>
    <xf numFmtId="170" fontId="47" fillId="0" borderId="0" xfId="84" applyNumberFormat="1" applyFont="1" applyBorder="1"/>
    <xf numFmtId="0" fontId="49" fillId="0" borderId="0" xfId="83" applyFont="1"/>
    <xf numFmtId="2" fontId="31" fillId="0" borderId="0" xfId="84" applyNumberFormat="1" applyFont="1"/>
    <xf numFmtId="2" fontId="2" fillId="0" borderId="0" xfId="83" applyNumberFormat="1"/>
    <xf numFmtId="0" fontId="1" fillId="0" borderId="0" xfId="75" applyFont="1"/>
    <xf numFmtId="0" fontId="49" fillId="0" borderId="0" xfId="0" applyFont="1"/>
    <xf numFmtId="0" fontId="31" fillId="0" borderId="12" xfId="82" applyFont="1" applyBorder="1" applyAlignment="1">
      <alignment horizontal="center" vertical="center"/>
    </xf>
    <xf numFmtId="0" fontId="31" fillId="0" borderId="10" xfId="82" applyFont="1" applyBorder="1" applyAlignment="1">
      <alignment horizontal="center" vertical="center"/>
    </xf>
    <xf numFmtId="0" fontId="31" fillId="0" borderId="12" xfId="82" applyFont="1" applyBorder="1" applyAlignment="1">
      <alignment horizontal="center" wrapText="1"/>
    </xf>
    <xf numFmtId="0" fontId="31" fillId="0" borderId="10" xfId="82" applyFont="1" applyBorder="1" applyAlignment="1">
      <alignment horizontal="center" wrapText="1"/>
    </xf>
    <xf numFmtId="0" fontId="31" fillId="0" borderId="11" xfId="82" applyFont="1" applyBorder="1" applyAlignment="1">
      <alignment horizontal="center"/>
    </xf>
    <xf numFmtId="0" fontId="3" fillId="0" borderId="0" xfId="75" applyFont="1" applyAlignment="1">
      <alignment horizontal="center" vertical="center"/>
    </xf>
    <xf numFmtId="0" fontId="3" fillId="0" borderId="0" xfId="75" applyFont="1" applyAlignment="1">
      <alignment horizontal="center"/>
    </xf>
    <xf numFmtId="0" fontId="47" fillId="0" borderId="0" xfId="74" applyFont="1" applyAlignment="1">
      <alignment horizontal="center"/>
    </xf>
    <xf numFmtId="0" fontId="3" fillId="0" borderId="10" xfId="74" applyFont="1" applyBorder="1" applyAlignment="1">
      <alignment horizontal="center"/>
    </xf>
    <xf numFmtId="0" fontId="64" fillId="0" borderId="0" xfId="74" applyFont="1" applyAlignment="1">
      <alignment horizontal="left" wrapText="1"/>
    </xf>
    <xf numFmtId="0" fontId="49" fillId="0" borderId="11" xfId="47" applyFont="1" applyBorder="1" applyAlignment="1">
      <alignment horizontal="center"/>
    </xf>
    <xf numFmtId="0" fontId="49" fillId="0" borderId="11" xfId="74" applyFont="1" applyBorder="1" applyAlignment="1">
      <alignment horizontal="center"/>
    </xf>
    <xf numFmtId="0" fontId="2" fillId="0" borderId="10" xfId="83" applyBorder="1" applyAlignment="1">
      <alignment horizontal="center" vertical="top" wrapText="1"/>
    </xf>
    <xf numFmtId="0" fontId="31" fillId="0" borderId="11" xfId="47" applyFont="1" applyBorder="1" applyAlignment="1">
      <alignment horizontal="center"/>
    </xf>
    <xf numFmtId="0" fontId="49" fillId="0" borderId="0" xfId="47" applyFont="1" applyAlignment="1">
      <alignment horizontal="left" vertical="center"/>
    </xf>
    <xf numFmtId="0" fontId="65" fillId="0" borderId="0" xfId="47" applyFont="1" applyAlignment="1">
      <alignment vertical="center" wrapText="1"/>
    </xf>
    <xf numFmtId="0" fontId="65" fillId="0" borderId="0" xfId="47" applyFont="1" applyAlignment="1">
      <alignment horizontal="left" vertical="center" wrapText="1"/>
    </xf>
    <xf numFmtId="0" fontId="51" fillId="0" borderId="0" xfId="47" applyFont="1" applyAlignment="1">
      <alignment horizontal="left"/>
    </xf>
  </cellXfs>
  <cellStyles count="8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 2" xfId="22" xr:uid="{00000000-0005-0000-0000-000015000000}"/>
    <cellStyle name="Collegamento ipertestuale 3" xfId="73" xr:uid="{00000000-0005-0000-0000-000016000000}"/>
    <cellStyle name="Colore 1" xfId="23" builtinId="29" customBuiltin="1"/>
    <cellStyle name="Colore 2" xfId="24" builtinId="33" customBuiltin="1"/>
    <cellStyle name="Colore 3" xfId="25" builtinId="37" customBuiltin="1"/>
    <cellStyle name="Colore 4" xfId="26" builtinId="41" customBuiltin="1"/>
    <cellStyle name="Colore 5" xfId="27" builtinId="45" customBuiltin="1"/>
    <cellStyle name="Colore 6" xfId="28" builtinId="49" customBuiltin="1"/>
    <cellStyle name="Euro" xfId="29" xr:uid="{00000000-0005-0000-0000-00001D000000}"/>
    <cellStyle name="Input" xfId="30" builtinId="20" customBuiltin="1"/>
    <cellStyle name="Migliaia [0]_09 cap 19 _Il consolidato del sostegno pubblico 2" xfId="48" xr:uid="{00000000-0005-0000-0000-00001F000000}"/>
    <cellStyle name="Migliaia 2" xfId="46" xr:uid="{00000000-0005-0000-0000-000020000000}"/>
    <cellStyle name="Migliaia 3" xfId="51" xr:uid="{00000000-0005-0000-0000-000021000000}"/>
    <cellStyle name="Migliaia 3 2" xfId="64" xr:uid="{00000000-0005-0000-0000-000022000000}"/>
    <cellStyle name="Migliaia 3 3" xfId="67" xr:uid="{00000000-0005-0000-0000-000023000000}"/>
    <cellStyle name="Migliaia 3 4" xfId="77" xr:uid="{00000000-0005-0000-0000-000024000000}"/>
    <cellStyle name="Migliaia 3 4 2" xfId="85" xr:uid="{00000000-0005-0000-0000-000025000000}"/>
    <cellStyle name="Migliaia 4" xfId="61" xr:uid="{00000000-0005-0000-0000-000026000000}"/>
    <cellStyle name="Migliaia 5" xfId="69" xr:uid="{00000000-0005-0000-0000-000027000000}"/>
    <cellStyle name="Migliaia 6" xfId="71" xr:uid="{00000000-0005-0000-0000-000028000000}"/>
    <cellStyle name="Migliaia_09 cap 19 _Il consolidato del sostegno pubblico 2" xfId="49" xr:uid="{00000000-0005-0000-0000-000029000000}"/>
    <cellStyle name="Neutrale" xfId="31" builtinId="28" customBuiltin="1"/>
    <cellStyle name="Neutrale 2" xfId="53" xr:uid="{00000000-0005-0000-0000-00002B000000}"/>
    <cellStyle name="Normale" xfId="0" builtinId="0"/>
    <cellStyle name="Normale 10" xfId="72" xr:uid="{00000000-0005-0000-0000-00002D000000}"/>
    <cellStyle name="Normale 11" xfId="74" xr:uid="{00000000-0005-0000-0000-00002E000000}"/>
    <cellStyle name="Normale 11 2" xfId="83" xr:uid="{00000000-0005-0000-0000-00002F000000}"/>
    <cellStyle name="Normale 12" xfId="78" xr:uid="{00000000-0005-0000-0000-000030000000}"/>
    <cellStyle name="Normale 2" xfId="32" xr:uid="{00000000-0005-0000-0000-000031000000}"/>
    <cellStyle name="Normale 2 2" xfId="47" xr:uid="{00000000-0005-0000-0000-000032000000}"/>
    <cellStyle name="Normale 2 3" xfId="82" xr:uid="{00000000-0005-0000-0000-000033000000}"/>
    <cellStyle name="Normale 3" xfId="33" xr:uid="{00000000-0005-0000-0000-000034000000}"/>
    <cellStyle name="Normale 3 2" xfId="58" xr:uid="{00000000-0005-0000-0000-000035000000}"/>
    <cellStyle name="Normale 3 3" xfId="60" xr:uid="{00000000-0005-0000-0000-000036000000}"/>
    <cellStyle name="Normale 4" xfId="57" xr:uid="{00000000-0005-0000-0000-000037000000}"/>
    <cellStyle name="Normale 4 3 2" xfId="79" xr:uid="{00000000-0005-0000-0000-000038000000}"/>
    <cellStyle name="Normale 4 3 2 2" xfId="81" xr:uid="{00000000-0005-0000-0000-000039000000}"/>
    <cellStyle name="Normale 5" xfId="59" xr:uid="{00000000-0005-0000-0000-00003A000000}"/>
    <cellStyle name="Normale 6" xfId="62" xr:uid="{00000000-0005-0000-0000-00003B000000}"/>
    <cellStyle name="Normale 6 2" xfId="75" xr:uid="{00000000-0005-0000-0000-00003C000000}"/>
    <cellStyle name="Normale 7" xfId="65" xr:uid="{00000000-0005-0000-0000-00003D000000}"/>
    <cellStyle name="Normale 8" xfId="68" xr:uid="{00000000-0005-0000-0000-00003E000000}"/>
    <cellStyle name="Normale 9" xfId="70" xr:uid="{00000000-0005-0000-0000-00003F000000}"/>
    <cellStyle name="Normale_Foglio2" xfId="80" xr:uid="{00000000-0005-0000-0000-000040000000}"/>
    <cellStyle name="Normale_Tavole Annuario 2009 provvisorie_Annuario 2011 Tavole finali_Agevolazioni 2012" xfId="55" xr:uid="{00000000-0005-0000-0000-000041000000}"/>
    <cellStyle name="Nota" xfId="34" builtinId="10" customBuiltin="1"/>
    <cellStyle name="Output" xfId="35" builtinId="21" customBuiltin="1"/>
    <cellStyle name="Percentuale 2" xfId="56" xr:uid="{00000000-0005-0000-0000-000044000000}"/>
    <cellStyle name="Percentuale 2 2" xfId="63" xr:uid="{00000000-0005-0000-0000-000045000000}"/>
    <cellStyle name="Percentuale 2 3" xfId="66" xr:uid="{00000000-0005-0000-0000-000046000000}"/>
    <cellStyle name="Percentuale 3" xfId="50" xr:uid="{00000000-0005-0000-0000-000047000000}"/>
    <cellStyle name="Percentuale 4" xfId="76" xr:uid="{00000000-0005-0000-0000-000048000000}"/>
    <cellStyle name="Percentuale 4 2" xfId="84" xr:uid="{00000000-0005-0000-0000-000049000000}"/>
    <cellStyle name="Testo avviso" xfId="36" builtinId="11" customBuiltin="1"/>
    <cellStyle name="Testo descrittivo" xfId="37" builtinId="53" customBuiltin="1"/>
    <cellStyle name="Titolo" xfId="38" builtinId="15" customBuiltin="1"/>
    <cellStyle name="Titolo 1" xfId="39" builtinId="16" customBuiltin="1"/>
    <cellStyle name="Titolo 2" xfId="40" builtinId="17" customBuiltin="1"/>
    <cellStyle name="Titolo 3" xfId="41" builtinId="18" customBuiltin="1"/>
    <cellStyle name="Titolo 4" xfId="42" builtinId="19" customBuiltin="1"/>
    <cellStyle name="Totale" xfId="43" builtinId="25" customBuiltin="1"/>
    <cellStyle name="Valore non valido" xfId="44" builtinId="27" customBuiltin="1"/>
    <cellStyle name="Valore non valido 2" xfId="54" xr:uid="{00000000-0005-0000-0000-000053000000}"/>
    <cellStyle name="Valore valido" xfId="45" builtinId="26" customBuiltin="1"/>
    <cellStyle name="Valore valido 2" xfId="52" xr:uid="{00000000-0005-0000-0000-000055000000}"/>
  </cellStyles>
  <dxfs count="0"/>
  <tableStyles count="0" defaultTableStyle="TableStyleMedium9" defaultPivotStyle="PivotStyleLight16"/>
  <colors>
    <mruColors>
      <color rgb="FFFEA8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ECF3-4D6C-A730-84C174C31D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F3-4D6C-A730-84C174C31D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CF3-4D6C-A730-84C174C31D9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'f1'!$A$3:$A$5</c:f>
              <c:strCache>
                <c:ptCount val="3"/>
                <c:pt idx="0">
                  <c:v>Risorse comunitarie</c:v>
                </c:pt>
                <c:pt idx="1">
                  <c:v>Risorse nazionali </c:v>
                </c:pt>
                <c:pt idx="2">
                  <c:v>Risorse regionali</c:v>
                </c:pt>
              </c:strCache>
            </c:strRef>
          </c:cat>
          <c:val>
            <c:numRef>
              <c:f>'f1'!$B$3:$B$5</c:f>
              <c:numCache>
                <c:formatCode>0.0</c:formatCode>
                <c:ptCount val="3"/>
                <c:pt idx="0">
                  <c:v>60.342715570545579</c:v>
                </c:pt>
                <c:pt idx="1">
                  <c:v>24.531705439671093</c:v>
                </c:pt>
                <c:pt idx="2" formatCode="#,##0.0">
                  <c:v>15.125578989783335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F3-4D6C-A730-84C174C31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'f11'!$B$1</c:f>
              <c:strCache>
                <c:ptCount val="1"/>
                <c:pt idx="0">
                  <c:v>IRPEF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'f11'!$A$3:$A$22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'f11'!$B$3:$B$22</c:f>
              <c:numCache>
                <c:formatCode>0.0</c:formatCode>
                <c:ptCount val="20"/>
                <c:pt idx="0">
                  <c:v>25.673456183334782</c:v>
                </c:pt>
                <c:pt idx="1">
                  <c:v>0.64802005859249268</c:v>
                </c:pt>
                <c:pt idx="2">
                  <c:v>29.744013211335741</c:v>
                </c:pt>
                <c:pt idx="3">
                  <c:v>4.4047228666925102</c:v>
                </c:pt>
                <c:pt idx="4">
                  <c:v>30.46916873242953</c:v>
                </c:pt>
                <c:pt idx="5">
                  <c:v>34.259814260310328</c:v>
                </c:pt>
                <c:pt idx="6">
                  <c:v>6.1314188537589587</c:v>
                </c:pt>
                <c:pt idx="7">
                  <c:v>24.466673357159884</c:v>
                </c:pt>
                <c:pt idx="8">
                  <c:v>23.704481711899462</c:v>
                </c:pt>
                <c:pt idx="9">
                  <c:v>7.522609689491043</c:v>
                </c:pt>
                <c:pt idx="10">
                  <c:v>11.825804674974833</c:v>
                </c:pt>
                <c:pt idx="11">
                  <c:v>15.969642978323659</c:v>
                </c:pt>
                <c:pt idx="12">
                  <c:v>5.6394207721307108</c:v>
                </c:pt>
                <c:pt idx="13">
                  <c:v>2.1873264301498043</c:v>
                </c:pt>
                <c:pt idx="14">
                  <c:v>10.336177379490673</c:v>
                </c:pt>
                <c:pt idx="15">
                  <c:v>20.301309923486009</c:v>
                </c:pt>
                <c:pt idx="16">
                  <c:v>4.5162581830042514</c:v>
                </c:pt>
                <c:pt idx="17">
                  <c:v>7.497461817426899</c:v>
                </c:pt>
                <c:pt idx="18">
                  <c:v>21.049234195604381</c:v>
                </c:pt>
                <c:pt idx="19">
                  <c:v>5.8648304420686284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4-461E-892D-E2D7E55742DE}"/>
            </c:ext>
          </c:extLst>
        </c:ser>
        <c:ser>
          <c:idx val="1"/>
          <c:order val="1"/>
          <c:tx>
            <c:strRef>
              <c:f>'f11'!$C$1</c:f>
              <c:strCache>
                <c:ptCount val="1"/>
                <c:pt idx="0">
                  <c:v>Olii minerali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'f11'!$A$3:$A$22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'f11'!$C$3:$C$22</c:f>
              <c:numCache>
                <c:formatCode>0.0</c:formatCode>
                <c:ptCount val="20"/>
                <c:pt idx="0">
                  <c:v>47.994404639999999</c:v>
                </c:pt>
                <c:pt idx="1">
                  <c:v>1.9420128000000001</c:v>
                </c:pt>
                <c:pt idx="2">
                  <c:v>145.26312528</c:v>
                </c:pt>
                <c:pt idx="3">
                  <c:v>10.49197968</c:v>
                </c:pt>
                <c:pt idx="4">
                  <c:v>15.31521264</c:v>
                </c:pt>
                <c:pt idx="5">
                  <c:v>20.197500959999999</c:v>
                </c:pt>
                <c:pt idx="6">
                  <c:v>102.45877824000002</c:v>
                </c:pt>
                <c:pt idx="7">
                  <c:v>188.69663904000001</c:v>
                </c:pt>
                <c:pt idx="8">
                  <c:v>38.118531359999999</c:v>
                </c:pt>
                <c:pt idx="9">
                  <c:v>28.593015360000003</c:v>
                </c:pt>
                <c:pt idx="10">
                  <c:v>17.435527199999999</c:v>
                </c:pt>
                <c:pt idx="11">
                  <c:v>124.44156816000002</c:v>
                </c:pt>
                <c:pt idx="12">
                  <c:v>10.21487376</c:v>
                </c:pt>
                <c:pt idx="13">
                  <c:v>26.735042880000002</c:v>
                </c:pt>
                <c:pt idx="14">
                  <c:v>47.876293920000002</c:v>
                </c:pt>
                <c:pt idx="15">
                  <c:v>100.42591104</c:v>
                </c:pt>
                <c:pt idx="16">
                  <c:v>25.379040960000001</c:v>
                </c:pt>
                <c:pt idx="17">
                  <c:v>34.8568584</c:v>
                </c:pt>
                <c:pt idx="18">
                  <c:v>55.895898240000001</c:v>
                </c:pt>
                <c:pt idx="19">
                  <c:v>41.054264160000002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B4-461E-892D-E2D7E55742DE}"/>
            </c:ext>
          </c:extLst>
        </c:ser>
        <c:ser>
          <c:idx val="2"/>
          <c:order val="2"/>
          <c:tx>
            <c:strRef>
              <c:f>'f11'!$D$1</c:f>
              <c:strCache>
                <c:ptCount val="1"/>
                <c:pt idx="0">
                  <c:v>IVA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strRef>
              <c:f>'f11'!$A$3:$A$22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'f11'!$D$3:$D$22</c:f>
              <c:numCache>
                <c:formatCode>0.0</c:formatCode>
                <c:ptCount val="20"/>
                <c:pt idx="0">
                  <c:v>46.985917737721294</c:v>
                </c:pt>
                <c:pt idx="1">
                  <c:v>-0.18441073389585502</c:v>
                </c:pt>
                <c:pt idx="2">
                  <c:v>107.29331943547493</c:v>
                </c:pt>
                <c:pt idx="3">
                  <c:v>2.2883292726095377</c:v>
                </c:pt>
                <c:pt idx="4">
                  <c:v>4.716975711184145</c:v>
                </c:pt>
                <c:pt idx="5">
                  <c:v>134.59610279372745</c:v>
                </c:pt>
                <c:pt idx="6">
                  <c:v>5.033695529734576</c:v>
                </c:pt>
                <c:pt idx="7">
                  <c:v>93.170779713573481</c:v>
                </c:pt>
                <c:pt idx="8">
                  <c:v>9.6635117417716447</c:v>
                </c:pt>
                <c:pt idx="9">
                  <c:v>0.72561911820742508</c:v>
                </c:pt>
                <c:pt idx="10">
                  <c:v>5.4233482385190719</c:v>
                </c:pt>
                <c:pt idx="11">
                  <c:v>11.157062413104693</c:v>
                </c:pt>
                <c:pt idx="12">
                  <c:v>6.9834610762115297</c:v>
                </c:pt>
                <c:pt idx="13">
                  <c:v>1.5016732117252456</c:v>
                </c:pt>
                <c:pt idx="14">
                  <c:v>26.286229526394287</c:v>
                </c:pt>
                <c:pt idx="15">
                  <c:v>27.160835696158962</c:v>
                </c:pt>
                <c:pt idx="16">
                  <c:v>1.791070992529612</c:v>
                </c:pt>
                <c:pt idx="17">
                  <c:v>2.4885035482648483</c:v>
                </c:pt>
                <c:pt idx="18">
                  <c:v>13.04516975671198</c:v>
                </c:pt>
                <c:pt idx="19">
                  <c:v>15.68849122027131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B4-461E-892D-E2D7E55742DE}"/>
            </c:ext>
          </c:extLst>
        </c:ser>
        <c:ser>
          <c:idx val="3"/>
          <c:order val="3"/>
          <c:tx>
            <c:strRef>
              <c:f>'f11'!$E$1</c:f>
              <c:strCache>
                <c:ptCount val="1"/>
                <c:pt idx="0">
                  <c:v>Lavoratori Dipendenti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strRef>
              <c:f>'f11'!$A$3:$A$22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'f11'!$E$3:$E$22</c:f>
              <c:numCache>
                <c:formatCode>0.0</c:formatCode>
                <c:ptCount val="20"/>
                <c:pt idx="0">
                  <c:v>6.1165577900303774</c:v>
                </c:pt>
                <c:pt idx="1">
                  <c:v>0.32804475246768616</c:v>
                </c:pt>
                <c:pt idx="2">
                  <c:v>8.7617485778711632</c:v>
                </c:pt>
                <c:pt idx="3">
                  <c:v>1.0730302473062203</c:v>
                </c:pt>
                <c:pt idx="4">
                  <c:v>7.8963325605956003</c:v>
                </c:pt>
                <c:pt idx="5">
                  <c:v>9.8700233027152322</c:v>
                </c:pt>
                <c:pt idx="6">
                  <c:v>2.5090643442330554</c:v>
                </c:pt>
                <c:pt idx="7">
                  <c:v>13.109090671578423</c:v>
                </c:pt>
                <c:pt idx="8">
                  <c:v>8.3368171847225021</c:v>
                </c:pt>
                <c:pt idx="9">
                  <c:v>2.0506007558560757</c:v>
                </c:pt>
                <c:pt idx="10">
                  <c:v>2.56785270352696</c:v>
                </c:pt>
                <c:pt idx="11">
                  <c:v>6.2345625791955683</c:v>
                </c:pt>
                <c:pt idx="12">
                  <c:v>2.6195065531978186</c:v>
                </c:pt>
                <c:pt idx="13">
                  <c:v>0.62855029779041227</c:v>
                </c:pt>
                <c:pt idx="14">
                  <c:v>9.6324441322677803</c:v>
                </c:pt>
                <c:pt idx="15">
                  <c:v>21.806771353034627</c:v>
                </c:pt>
                <c:pt idx="16">
                  <c:v>3.6968175062778665</c:v>
                </c:pt>
                <c:pt idx="17">
                  <c:v>11.983265053061659</c:v>
                </c:pt>
                <c:pt idx="18">
                  <c:v>19.519732948270786</c:v>
                </c:pt>
                <c:pt idx="19">
                  <c:v>3.259186686000183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B4-461E-892D-E2D7E55742DE}"/>
            </c:ext>
          </c:extLst>
        </c:ser>
        <c:ser>
          <c:idx val="4"/>
          <c:order val="4"/>
          <c:tx>
            <c:strRef>
              <c:f>'f11'!$F$1</c:f>
              <c:strCache>
                <c:ptCount val="1"/>
                <c:pt idx="0">
                  <c:v>Lavoratori Indipendenti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strRef>
              <c:f>'f11'!$A$3:$A$22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'f11'!$F$3:$F$22</c:f>
              <c:numCache>
                <c:formatCode>0.0</c:formatCode>
                <c:ptCount val="20"/>
                <c:pt idx="0">
                  <c:v>10.627861073109257</c:v>
                </c:pt>
                <c:pt idx="1">
                  <c:v>0.57822480767990503</c:v>
                </c:pt>
                <c:pt idx="2">
                  <c:v>11.934978949461216</c:v>
                </c:pt>
                <c:pt idx="3">
                  <c:v>1.2951985620747095</c:v>
                </c:pt>
                <c:pt idx="4">
                  <c:v>16.962751567566222</c:v>
                </c:pt>
                <c:pt idx="5">
                  <c:v>3.2892515139509402</c:v>
                </c:pt>
                <c:pt idx="6">
                  <c:v>1.1812270483690248</c:v>
                </c:pt>
                <c:pt idx="7">
                  <c:v>3.5883661749499427</c:v>
                </c:pt>
                <c:pt idx="8">
                  <c:v>1.0218784462293649</c:v>
                </c:pt>
                <c:pt idx="9">
                  <c:v>-0.6331526406396395</c:v>
                </c:pt>
                <c:pt idx="10">
                  <c:v>0.70316186404303904</c:v>
                </c:pt>
                <c:pt idx="11">
                  <c:v>2.8233522675413401</c:v>
                </c:pt>
                <c:pt idx="12">
                  <c:v>-0.21804751198895678</c:v>
                </c:pt>
                <c:pt idx="13">
                  <c:v>0.39814172809444454</c:v>
                </c:pt>
                <c:pt idx="14">
                  <c:v>0.27105418906252515</c:v>
                </c:pt>
                <c:pt idx="15">
                  <c:v>6.4546242729610806E-2</c:v>
                </c:pt>
                <c:pt idx="16">
                  <c:v>0.80323367463552087</c:v>
                </c:pt>
                <c:pt idx="17">
                  <c:v>0.84422570979893596</c:v>
                </c:pt>
                <c:pt idx="18">
                  <c:v>0.77283179827027559</c:v>
                </c:pt>
                <c:pt idx="19">
                  <c:v>3.0337459165258354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B4-461E-892D-E2D7E5574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286144"/>
        <c:axId val="89287680"/>
      </c:barChart>
      <c:catAx>
        <c:axId val="892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287680"/>
        <c:crosses val="autoZero"/>
        <c:auto val="1"/>
        <c:lblAlgn val="ctr"/>
        <c:lblOffset val="100"/>
        <c:noMultiLvlLbl val="0"/>
      </c:catAx>
      <c:valAx>
        <c:axId val="892876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28614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3218501295446598E-2"/>
          <c:y val="0.90826407737913706"/>
          <c:w val="0.82513259759044488"/>
          <c:h val="6.5884440846155037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'f12'!$B$1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'f12'!$A$3:$A$23</c:f>
              <c:strCache>
                <c:ptCount val="21"/>
                <c:pt idx="0">
                  <c:v>Valle d'Aosta</c:v>
                </c:pt>
                <c:pt idx="1">
                  <c:v>Sardegna</c:v>
                </c:pt>
                <c:pt idx="2">
                  <c:v>Friuli-V. G.</c:v>
                </c:pt>
                <c:pt idx="3">
                  <c:v>Calabria</c:v>
                </c:pt>
                <c:pt idx="4">
                  <c:v>P. A. Trento</c:v>
                </c:pt>
                <c:pt idx="5">
                  <c:v>Umbria</c:v>
                </c:pt>
                <c:pt idx="6">
                  <c:v>P. A. Bolzano</c:v>
                </c:pt>
                <c:pt idx="7">
                  <c:v>Veneto</c:v>
                </c:pt>
                <c:pt idx="8">
                  <c:v>Marche</c:v>
                </c:pt>
                <c:pt idx="9">
                  <c:v>Puglia</c:v>
                </c:pt>
                <c:pt idx="10">
                  <c:v>Sicilia</c:v>
                </c:pt>
                <c:pt idx="11">
                  <c:v>Piemonte</c:v>
                </c:pt>
                <c:pt idx="12">
                  <c:v>Abruzzo</c:v>
                </c:pt>
                <c:pt idx="13">
                  <c:v>Molise</c:v>
                </c:pt>
                <c:pt idx="14">
                  <c:v>Lazio</c:v>
                </c:pt>
                <c:pt idx="15">
                  <c:v>Basilicata</c:v>
                </c:pt>
                <c:pt idx="16">
                  <c:v>Emilia-R.</c:v>
                </c:pt>
                <c:pt idx="17">
                  <c:v>Campania</c:v>
                </c:pt>
                <c:pt idx="18">
                  <c:v>Toscana</c:v>
                </c:pt>
                <c:pt idx="19">
                  <c:v>Lombardia</c:v>
                </c:pt>
                <c:pt idx="20">
                  <c:v>Liguria</c:v>
                </c:pt>
              </c:strCache>
            </c:strRef>
          </c:cat>
          <c:val>
            <c:numRef>
              <c:f>'f12'!$B$3:$B$23</c:f>
              <c:numCache>
                <c:formatCode>0</c:formatCode>
                <c:ptCount val="21"/>
                <c:pt idx="0">
                  <c:v>40.736969299717394</c:v>
                </c:pt>
                <c:pt idx="1">
                  <c:v>14.87803721402646</c:v>
                </c:pt>
                <c:pt idx="2">
                  <c:v>21.567336670175244</c:v>
                </c:pt>
                <c:pt idx="3">
                  <c:v>15.898568926094644</c:v>
                </c:pt>
                <c:pt idx="4">
                  <c:v>12.224397932263672</c:v>
                </c:pt>
                <c:pt idx="5">
                  <c:v>3.8936785201503668</c:v>
                </c:pt>
                <c:pt idx="6">
                  <c:v>4.3915819304430066</c:v>
                </c:pt>
                <c:pt idx="7">
                  <c:v>3.7243872567765215</c:v>
                </c:pt>
                <c:pt idx="8">
                  <c:v>6.559416334743581</c:v>
                </c:pt>
                <c:pt idx="9">
                  <c:v>4.3122379170650049</c:v>
                </c:pt>
                <c:pt idx="10">
                  <c:v>7.376337988351227</c:v>
                </c:pt>
                <c:pt idx="11">
                  <c:v>6.3992098297253799</c:v>
                </c:pt>
                <c:pt idx="12">
                  <c:v>3.3578326529116493</c:v>
                </c:pt>
                <c:pt idx="13">
                  <c:v>4.1312646552347383</c:v>
                </c:pt>
                <c:pt idx="14">
                  <c:v>4.4285744869641617</c:v>
                </c:pt>
                <c:pt idx="15">
                  <c:v>6.4366113164095058</c:v>
                </c:pt>
                <c:pt idx="16">
                  <c:v>3.2693276049416817</c:v>
                </c:pt>
                <c:pt idx="17">
                  <c:v>1.5441554213921944</c:v>
                </c:pt>
                <c:pt idx="18">
                  <c:v>2.7674978622380624</c:v>
                </c:pt>
                <c:pt idx="19">
                  <c:v>3.6390716677468995</c:v>
                </c:pt>
                <c:pt idx="20">
                  <c:v>2.6156852724152881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46-4B3E-857E-D32199964390}"/>
            </c:ext>
          </c:extLst>
        </c:ser>
        <c:ser>
          <c:idx val="1"/>
          <c:order val="1"/>
          <c:tx>
            <c:strRef>
              <c:f>'f12'!$C$1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'f12'!$A$3:$A$23</c:f>
              <c:strCache>
                <c:ptCount val="21"/>
                <c:pt idx="0">
                  <c:v>Valle d'Aosta</c:v>
                </c:pt>
                <c:pt idx="1">
                  <c:v>Sardegna</c:v>
                </c:pt>
                <c:pt idx="2">
                  <c:v>Friuli-V. G.</c:v>
                </c:pt>
                <c:pt idx="3">
                  <c:v>Calabria</c:v>
                </c:pt>
                <c:pt idx="4">
                  <c:v>P. A. Trento</c:v>
                </c:pt>
                <c:pt idx="5">
                  <c:v>Umbria</c:v>
                </c:pt>
                <c:pt idx="6">
                  <c:v>P. A. Bolzano</c:v>
                </c:pt>
                <c:pt idx="7">
                  <c:v>Veneto</c:v>
                </c:pt>
                <c:pt idx="8">
                  <c:v>Marche</c:v>
                </c:pt>
                <c:pt idx="9">
                  <c:v>Puglia</c:v>
                </c:pt>
                <c:pt idx="10">
                  <c:v>Sicilia</c:v>
                </c:pt>
                <c:pt idx="11">
                  <c:v>Piemonte</c:v>
                </c:pt>
                <c:pt idx="12">
                  <c:v>Abruzzo</c:v>
                </c:pt>
                <c:pt idx="13">
                  <c:v>Molise</c:v>
                </c:pt>
                <c:pt idx="14">
                  <c:v>Lazio</c:v>
                </c:pt>
                <c:pt idx="15">
                  <c:v>Basilicata</c:v>
                </c:pt>
                <c:pt idx="16">
                  <c:v>Emilia-R.</c:v>
                </c:pt>
                <c:pt idx="17">
                  <c:v>Campania</c:v>
                </c:pt>
                <c:pt idx="18">
                  <c:v>Toscana</c:v>
                </c:pt>
                <c:pt idx="19">
                  <c:v>Lombardia</c:v>
                </c:pt>
                <c:pt idx="20">
                  <c:v>Liguria</c:v>
                </c:pt>
              </c:strCache>
            </c:strRef>
          </c:cat>
          <c:val>
            <c:numRef>
              <c:f>'f12'!$C$3:$C$23</c:f>
              <c:numCache>
                <c:formatCode>0</c:formatCode>
                <c:ptCount val="21"/>
                <c:pt idx="0">
                  <c:v>44.135915723762928</c:v>
                </c:pt>
                <c:pt idx="1">
                  <c:v>21.791050996145213</c:v>
                </c:pt>
                <c:pt idx="2">
                  <c:v>17.572709913229225</c:v>
                </c:pt>
                <c:pt idx="3">
                  <c:v>16.655385802889402</c:v>
                </c:pt>
                <c:pt idx="4">
                  <c:v>10.801163124615188</c:v>
                </c:pt>
                <c:pt idx="5">
                  <c:v>8.8204079356730052</c:v>
                </c:pt>
                <c:pt idx="6">
                  <c:v>8.4287300192535692</c:v>
                </c:pt>
                <c:pt idx="7">
                  <c:v>6.8197997106123607</c:v>
                </c:pt>
                <c:pt idx="8">
                  <c:v>6.6116094057483146</c:v>
                </c:pt>
                <c:pt idx="9">
                  <c:v>6.2846368100320777</c:v>
                </c:pt>
                <c:pt idx="10">
                  <c:v>6.279152377769007</c:v>
                </c:pt>
                <c:pt idx="11">
                  <c:v>6.1673520116018041</c:v>
                </c:pt>
                <c:pt idx="12">
                  <c:v>5.916030302703863</c:v>
                </c:pt>
                <c:pt idx="13">
                  <c:v>5.2604174832571911</c:v>
                </c:pt>
                <c:pt idx="14">
                  <c:v>5.027140451403997</c:v>
                </c:pt>
                <c:pt idx="15">
                  <c:v>4.7924520241607427</c:v>
                </c:pt>
                <c:pt idx="16">
                  <c:v>4.2065437152886584</c:v>
                </c:pt>
                <c:pt idx="17">
                  <c:v>3.2915822185348</c:v>
                </c:pt>
                <c:pt idx="18">
                  <c:v>3.0379366594791954</c:v>
                </c:pt>
                <c:pt idx="19">
                  <c:v>2.9957898330733013</c:v>
                </c:pt>
                <c:pt idx="20">
                  <c:v>2.1373388143519265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46-4B3E-857E-D32199964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663360"/>
        <c:axId val="89664896"/>
      </c:barChart>
      <c:catAx>
        <c:axId val="8966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664896"/>
        <c:crosses val="autoZero"/>
        <c:auto val="1"/>
        <c:lblAlgn val="ctr"/>
        <c:lblOffset val="100"/>
        <c:noMultiLvlLbl val="0"/>
      </c:catAx>
      <c:valAx>
        <c:axId val="8966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663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2192791581875"/>
          <c:y val="0.11537995321463397"/>
          <c:w val="0.85426824478516605"/>
          <c:h val="0.687886724994246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'f13'!$B$4</c:f>
              <c:strCache>
                <c:ptCount val="1"/>
                <c:pt idx="0">
                  <c:v> Ricerca e sperimentazione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'f13'!$A$5:$A$26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Friuli-V.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'f13'!$B$5:$B$26</c:f>
              <c:numCache>
                <c:formatCode>#,##0.0</c:formatCode>
                <c:ptCount val="22"/>
                <c:pt idx="0">
                  <c:v>23.804095000369443</c:v>
                </c:pt>
                <c:pt idx="1">
                  <c:v>2.4155664919445283</c:v>
                </c:pt>
                <c:pt idx="2">
                  <c:v>0</c:v>
                </c:pt>
                <c:pt idx="3">
                  <c:v>9.279563724979349</c:v>
                </c:pt>
                <c:pt idx="4">
                  <c:v>10.399937729775797</c:v>
                </c:pt>
                <c:pt idx="5">
                  <c:v>0</c:v>
                </c:pt>
                <c:pt idx="6">
                  <c:v>19.059257468186473</c:v>
                </c:pt>
                <c:pt idx="7">
                  <c:v>4.620187674188907</c:v>
                </c:pt>
                <c:pt idx="8">
                  <c:v>0.57103181306448458</c:v>
                </c:pt>
                <c:pt idx="9">
                  <c:v>0.79560441883745892</c:v>
                </c:pt>
                <c:pt idx="10">
                  <c:v>0.2105100177944377</c:v>
                </c:pt>
                <c:pt idx="11">
                  <c:v>2.5744621941898598</c:v>
                </c:pt>
                <c:pt idx="12">
                  <c:v>1.2119574896472771</c:v>
                </c:pt>
                <c:pt idx="13">
                  <c:v>62.355011654027003</c:v>
                </c:pt>
                <c:pt idx="14">
                  <c:v>6.4000563696975004</c:v>
                </c:pt>
                <c:pt idx="15">
                  <c:v>0.76011557641324401</c:v>
                </c:pt>
                <c:pt idx="16">
                  <c:v>0.37279940171022197</c:v>
                </c:pt>
                <c:pt idx="17">
                  <c:v>0.7706369348227543</c:v>
                </c:pt>
                <c:pt idx="18">
                  <c:v>11.435592673921375</c:v>
                </c:pt>
                <c:pt idx="19">
                  <c:v>0.74602878004164452</c:v>
                </c:pt>
                <c:pt idx="20">
                  <c:v>9.6760714170223494</c:v>
                </c:pt>
                <c:pt idx="21">
                  <c:v>8.2446537910786724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02-438E-AD86-3BEA38748A9A}"/>
            </c:ext>
          </c:extLst>
        </c:ser>
        <c:ser>
          <c:idx val="1"/>
          <c:order val="1"/>
          <c:tx>
            <c:strRef>
              <c:f>'f13'!$C$4</c:f>
              <c:strCache>
                <c:ptCount val="1"/>
                <c:pt idx="0">
                  <c:v> Assistenza tecnica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'f13'!$A$5:$A$26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Friuli-V.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'f13'!$C$5:$C$26</c:f>
              <c:numCache>
                <c:formatCode>#,##0.0</c:formatCode>
                <c:ptCount val="22"/>
                <c:pt idx="0">
                  <c:v>47.045676886126039</c:v>
                </c:pt>
                <c:pt idx="1">
                  <c:v>35.432739523925271</c:v>
                </c:pt>
                <c:pt idx="2">
                  <c:v>0.68636584218262042</c:v>
                </c:pt>
                <c:pt idx="3">
                  <c:v>17.917325831722998</c:v>
                </c:pt>
                <c:pt idx="4">
                  <c:v>9.8540295446028079</c:v>
                </c:pt>
                <c:pt idx="5">
                  <c:v>2.1676804215218701</c:v>
                </c:pt>
                <c:pt idx="6">
                  <c:v>15.800791528917696</c:v>
                </c:pt>
                <c:pt idx="7">
                  <c:v>10.690768431237069</c:v>
                </c:pt>
                <c:pt idx="8">
                  <c:v>6.0514999147248538</c:v>
                </c:pt>
                <c:pt idx="9">
                  <c:v>2.2522439256192075</c:v>
                </c:pt>
                <c:pt idx="10">
                  <c:v>1.0246733238820416</c:v>
                </c:pt>
                <c:pt idx="11">
                  <c:v>35.459356666940536</c:v>
                </c:pt>
                <c:pt idx="12">
                  <c:v>14.395352241403566</c:v>
                </c:pt>
                <c:pt idx="13">
                  <c:v>12.72416439047934</c:v>
                </c:pt>
                <c:pt idx="14">
                  <c:v>28.952412317426703</c:v>
                </c:pt>
                <c:pt idx="15">
                  <c:v>5.9131939093257824</c:v>
                </c:pt>
                <c:pt idx="16">
                  <c:v>1.8844138643870252</c:v>
                </c:pt>
                <c:pt idx="17">
                  <c:v>30.771134589996102</c:v>
                </c:pt>
                <c:pt idx="18">
                  <c:v>11.996524715276049</c:v>
                </c:pt>
                <c:pt idx="19">
                  <c:v>33.35269664162648</c:v>
                </c:pt>
                <c:pt idx="20">
                  <c:v>34.023199344509088</c:v>
                </c:pt>
                <c:pt idx="21">
                  <c:v>18.014340894850605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02-438E-AD86-3BEA38748A9A}"/>
            </c:ext>
          </c:extLst>
        </c:ser>
        <c:ser>
          <c:idx val="2"/>
          <c:order val="2"/>
          <c:tx>
            <c:strRef>
              <c:f>'f13'!$D$4</c:f>
              <c:strCache>
                <c:ptCount val="1"/>
                <c:pt idx="0">
                  <c:v> Promozione e marketing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'f13'!$A$5:$A$26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Friuli-V.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'f13'!$D$5:$D$26</c:f>
              <c:numCache>
                <c:formatCode>#,##0.0</c:formatCode>
                <c:ptCount val="22"/>
                <c:pt idx="0">
                  <c:v>2.0964039361241569</c:v>
                </c:pt>
                <c:pt idx="1">
                  <c:v>0.43643383430374089</c:v>
                </c:pt>
                <c:pt idx="2">
                  <c:v>1.1380702093350186</c:v>
                </c:pt>
                <c:pt idx="3">
                  <c:v>1.5538359232894758</c:v>
                </c:pt>
                <c:pt idx="4">
                  <c:v>3.9728046281619389</c:v>
                </c:pt>
                <c:pt idx="5">
                  <c:v>0</c:v>
                </c:pt>
                <c:pt idx="6">
                  <c:v>0.25679198004219617</c:v>
                </c:pt>
                <c:pt idx="7">
                  <c:v>1.2381257539660795</c:v>
                </c:pt>
                <c:pt idx="8">
                  <c:v>1.1501201055008539</c:v>
                </c:pt>
                <c:pt idx="9">
                  <c:v>0.75595229337602665</c:v>
                </c:pt>
                <c:pt idx="10">
                  <c:v>0.21163638580402747</c:v>
                </c:pt>
                <c:pt idx="11">
                  <c:v>2.1203940890495101</c:v>
                </c:pt>
                <c:pt idx="12">
                  <c:v>2.3876516473603691E-2</c:v>
                </c:pt>
                <c:pt idx="13">
                  <c:v>1.5590232121633594</c:v>
                </c:pt>
                <c:pt idx="14">
                  <c:v>0.96250509408139784</c:v>
                </c:pt>
                <c:pt idx="15">
                  <c:v>1.3642120556342385</c:v>
                </c:pt>
                <c:pt idx="16">
                  <c:v>2.5142997304144057</c:v>
                </c:pt>
                <c:pt idx="17">
                  <c:v>1.0501867123806647</c:v>
                </c:pt>
                <c:pt idx="18">
                  <c:v>0</c:v>
                </c:pt>
                <c:pt idx="19">
                  <c:v>2.0029994646979525E-3</c:v>
                </c:pt>
                <c:pt idx="20">
                  <c:v>1.3187440827159602</c:v>
                </c:pt>
                <c:pt idx="21">
                  <c:v>1.0279491740902651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02-438E-AD86-3BEA38748A9A}"/>
            </c:ext>
          </c:extLst>
        </c:ser>
        <c:ser>
          <c:idx val="3"/>
          <c:order val="3"/>
          <c:tx>
            <c:strRef>
              <c:f>'f13'!$E$4</c:f>
              <c:strCache>
                <c:ptCount val="1"/>
                <c:pt idx="0">
                  <c:v> Strutture di trasformazione e commercializzazione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'f13'!$A$5:$A$26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Friuli-V.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'f13'!$E$5:$E$26</c:f>
              <c:numCache>
                <c:formatCode>#,##0.0</c:formatCode>
                <c:ptCount val="22"/>
                <c:pt idx="0">
                  <c:v>0</c:v>
                </c:pt>
                <c:pt idx="1">
                  <c:v>2.8888453355944956</c:v>
                </c:pt>
                <c:pt idx="2">
                  <c:v>0</c:v>
                </c:pt>
                <c:pt idx="3">
                  <c:v>0</c:v>
                </c:pt>
                <c:pt idx="4">
                  <c:v>0.70831410759146374</c:v>
                </c:pt>
                <c:pt idx="5">
                  <c:v>0</c:v>
                </c:pt>
                <c:pt idx="6">
                  <c:v>0</c:v>
                </c:pt>
                <c:pt idx="7">
                  <c:v>0.2822194057478854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0.12133223612936386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0.32106289342105643</c:v>
                </c:pt>
                <c:pt idx="21">
                  <c:v>0.11807059625267892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02-438E-AD86-3BEA38748A9A}"/>
            </c:ext>
          </c:extLst>
        </c:ser>
        <c:ser>
          <c:idx val="4"/>
          <c:order val="4"/>
          <c:tx>
            <c:strRef>
              <c:f>'f13'!$F$4</c:f>
              <c:strCache>
                <c:ptCount val="1"/>
                <c:pt idx="0">
                  <c:v> Aiuti alla gestione aziendale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'f13'!$A$5:$A$26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Friuli-V.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'f13'!$F$5:$F$26</c:f>
              <c:numCache>
                <c:formatCode>#,##0.0</c:formatCode>
                <c:ptCount val="22"/>
                <c:pt idx="0">
                  <c:v>7.6323285370588039</c:v>
                </c:pt>
                <c:pt idx="1">
                  <c:v>26.925700485908244</c:v>
                </c:pt>
                <c:pt idx="2">
                  <c:v>83.745380506012282</c:v>
                </c:pt>
                <c:pt idx="3">
                  <c:v>1.3782296521602002</c:v>
                </c:pt>
                <c:pt idx="4">
                  <c:v>29.504382542585784</c:v>
                </c:pt>
                <c:pt idx="5">
                  <c:v>9.2346041802948609</c:v>
                </c:pt>
                <c:pt idx="6">
                  <c:v>43.248920463071222</c:v>
                </c:pt>
                <c:pt idx="7">
                  <c:v>4.6844385015603871</c:v>
                </c:pt>
                <c:pt idx="8">
                  <c:v>2.0984067791354581</c:v>
                </c:pt>
                <c:pt idx="9">
                  <c:v>0</c:v>
                </c:pt>
                <c:pt idx="10">
                  <c:v>2.4505819277036012</c:v>
                </c:pt>
                <c:pt idx="11">
                  <c:v>13.040723158494908</c:v>
                </c:pt>
                <c:pt idx="12">
                  <c:v>25.714009090656337</c:v>
                </c:pt>
                <c:pt idx="13">
                  <c:v>3.2590936724269257</c:v>
                </c:pt>
                <c:pt idx="14">
                  <c:v>9.5695802327715054</c:v>
                </c:pt>
                <c:pt idx="15">
                  <c:v>3.8142617587286258</c:v>
                </c:pt>
                <c:pt idx="16">
                  <c:v>2.1749787972008936</c:v>
                </c:pt>
                <c:pt idx="17">
                  <c:v>18.078625520334885</c:v>
                </c:pt>
                <c:pt idx="18">
                  <c:v>0.356314684260718</c:v>
                </c:pt>
                <c:pt idx="19">
                  <c:v>4.8654194480375823</c:v>
                </c:pt>
                <c:pt idx="20">
                  <c:v>21.962302902960822</c:v>
                </c:pt>
                <c:pt idx="21">
                  <c:v>12.258278764165844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02-438E-AD86-3BEA38748A9A}"/>
            </c:ext>
          </c:extLst>
        </c:ser>
        <c:ser>
          <c:idx val="5"/>
          <c:order val="5"/>
          <c:tx>
            <c:strRef>
              <c:f>'f13'!$G$4</c:f>
              <c:strCache>
                <c:ptCount val="1"/>
                <c:pt idx="0">
                  <c:v> Investimenti aziendali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'f13'!$A$5:$A$26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Friuli-V.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'f13'!$G$5:$G$26</c:f>
              <c:numCache>
                <c:formatCode>#,##0.0</c:formatCode>
                <c:ptCount val="22"/>
                <c:pt idx="0">
                  <c:v>2.6676024321462268</c:v>
                </c:pt>
                <c:pt idx="1">
                  <c:v>17.389288492528728</c:v>
                </c:pt>
                <c:pt idx="2">
                  <c:v>13.388892375686437</c:v>
                </c:pt>
                <c:pt idx="3">
                  <c:v>19.231115194634469</c:v>
                </c:pt>
                <c:pt idx="4">
                  <c:v>39.614947019337599</c:v>
                </c:pt>
                <c:pt idx="5">
                  <c:v>28.745735222647856</c:v>
                </c:pt>
                <c:pt idx="6">
                  <c:v>20.116571636286967</c:v>
                </c:pt>
                <c:pt idx="7">
                  <c:v>59.886379525761534</c:v>
                </c:pt>
                <c:pt idx="8">
                  <c:v>22.978928640364202</c:v>
                </c:pt>
                <c:pt idx="9">
                  <c:v>0.30972479330972064</c:v>
                </c:pt>
                <c:pt idx="10">
                  <c:v>17.811842824723893</c:v>
                </c:pt>
                <c:pt idx="11">
                  <c:v>0.93528727668942646</c:v>
                </c:pt>
                <c:pt idx="12">
                  <c:v>0.39296836180595307</c:v>
                </c:pt>
                <c:pt idx="13">
                  <c:v>2.9463254416620828</c:v>
                </c:pt>
                <c:pt idx="14">
                  <c:v>30.980370436322634</c:v>
                </c:pt>
                <c:pt idx="15">
                  <c:v>42.807017007270808</c:v>
                </c:pt>
                <c:pt idx="16">
                  <c:v>1.0184678023905115E-2</c:v>
                </c:pt>
                <c:pt idx="17">
                  <c:v>0.15760400029547453</c:v>
                </c:pt>
                <c:pt idx="18">
                  <c:v>1.1282847759955286</c:v>
                </c:pt>
                <c:pt idx="19">
                  <c:v>30.849079676970671</c:v>
                </c:pt>
                <c:pt idx="20">
                  <c:v>7.0104298757496073</c:v>
                </c:pt>
                <c:pt idx="21">
                  <c:v>16.252855597584514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02-438E-AD86-3BEA38748A9A}"/>
            </c:ext>
          </c:extLst>
        </c:ser>
        <c:ser>
          <c:idx val="6"/>
          <c:order val="6"/>
          <c:tx>
            <c:strRef>
              <c:f>'f13'!$H$4</c:f>
              <c:strCache>
                <c:ptCount val="1"/>
                <c:pt idx="0">
                  <c:v> Infrastrutture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'f13'!$A$5:$A$26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Friuli-V.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'f13'!$H$5:$H$26</c:f>
              <c:numCache>
                <c:formatCode>#,##0.0</c:formatCode>
                <c:ptCount val="22"/>
                <c:pt idx="0">
                  <c:v>2.6466559206476203</c:v>
                </c:pt>
                <c:pt idx="1">
                  <c:v>13.635225819594913</c:v>
                </c:pt>
                <c:pt idx="2">
                  <c:v>0</c:v>
                </c:pt>
                <c:pt idx="3">
                  <c:v>3.1200947544534867</c:v>
                </c:pt>
                <c:pt idx="4">
                  <c:v>1.1921558458427757</c:v>
                </c:pt>
                <c:pt idx="5">
                  <c:v>38.87798235297555</c:v>
                </c:pt>
                <c:pt idx="6">
                  <c:v>1.2113171504715603</c:v>
                </c:pt>
                <c:pt idx="7">
                  <c:v>13.017989000612214</c:v>
                </c:pt>
                <c:pt idx="8">
                  <c:v>3.2601162416966063</c:v>
                </c:pt>
                <c:pt idx="9">
                  <c:v>0</c:v>
                </c:pt>
                <c:pt idx="10">
                  <c:v>4.2347777135229775E-2</c:v>
                </c:pt>
                <c:pt idx="11">
                  <c:v>11.354381092030799</c:v>
                </c:pt>
                <c:pt idx="12">
                  <c:v>28.323755733945195</c:v>
                </c:pt>
                <c:pt idx="13">
                  <c:v>9.4652677418365396</c:v>
                </c:pt>
                <c:pt idx="14">
                  <c:v>2.6217626670116596</c:v>
                </c:pt>
                <c:pt idx="15">
                  <c:v>20.817325110813329</c:v>
                </c:pt>
                <c:pt idx="16">
                  <c:v>1.208581149686373</c:v>
                </c:pt>
                <c:pt idx="17">
                  <c:v>14.157403247164869</c:v>
                </c:pt>
                <c:pt idx="18">
                  <c:v>0.59627964755124907</c:v>
                </c:pt>
                <c:pt idx="19">
                  <c:v>1.1873337082228053</c:v>
                </c:pt>
                <c:pt idx="20">
                  <c:v>13.308833875609208</c:v>
                </c:pt>
                <c:pt idx="21">
                  <c:v>7.3795686188013114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02-438E-AD86-3BEA38748A9A}"/>
            </c:ext>
          </c:extLst>
        </c:ser>
        <c:ser>
          <c:idx val="7"/>
          <c:order val="7"/>
          <c:tx>
            <c:strRef>
              <c:f>'f13'!$I$4</c:f>
              <c:strCache>
                <c:ptCount val="1"/>
                <c:pt idx="0">
                  <c:v> Attività forestali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'f13'!$A$5:$A$26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Friuli-V.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'f13'!$I$5:$I$26</c:f>
              <c:numCache>
                <c:formatCode>#,##0.0</c:formatCode>
                <c:ptCount val="22"/>
                <c:pt idx="0">
                  <c:v>14.107237287527715</c:v>
                </c:pt>
                <c:pt idx="1">
                  <c:v>0.36731197719008424</c:v>
                </c:pt>
                <c:pt idx="2">
                  <c:v>1.041291066783659</c:v>
                </c:pt>
                <c:pt idx="3">
                  <c:v>8.7192930109352389</c:v>
                </c:pt>
                <c:pt idx="4">
                  <c:v>4.7534285821018285</c:v>
                </c:pt>
                <c:pt idx="5">
                  <c:v>19.417402592890891</c:v>
                </c:pt>
                <c:pt idx="6">
                  <c:v>0.30634977302388455</c:v>
                </c:pt>
                <c:pt idx="7">
                  <c:v>3.3893751863480981</c:v>
                </c:pt>
                <c:pt idx="8">
                  <c:v>0.53362801909693391</c:v>
                </c:pt>
                <c:pt idx="9">
                  <c:v>17.717600653256628</c:v>
                </c:pt>
                <c:pt idx="10">
                  <c:v>9.7765741628360434</c:v>
                </c:pt>
                <c:pt idx="11">
                  <c:v>3.4236087468357281</c:v>
                </c:pt>
                <c:pt idx="12">
                  <c:v>0.20115064380972739</c:v>
                </c:pt>
                <c:pt idx="13">
                  <c:v>3.5332039617544759</c:v>
                </c:pt>
                <c:pt idx="14">
                  <c:v>12.273577872732146</c:v>
                </c:pt>
                <c:pt idx="15">
                  <c:v>24.402542345684601</c:v>
                </c:pt>
                <c:pt idx="16">
                  <c:v>18.553112860138352</c:v>
                </c:pt>
                <c:pt idx="17">
                  <c:v>30.84198953555914</c:v>
                </c:pt>
                <c:pt idx="18">
                  <c:v>63.457333817250849</c:v>
                </c:pt>
                <c:pt idx="19">
                  <c:v>27.0545292648791</c:v>
                </c:pt>
                <c:pt idx="20">
                  <c:v>0</c:v>
                </c:pt>
                <c:pt idx="21">
                  <c:v>16.223707951724673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02-438E-AD86-3BEA38748A9A}"/>
            </c:ext>
          </c:extLst>
        </c:ser>
        <c:ser>
          <c:idx val="8"/>
          <c:order val="8"/>
          <c:tx>
            <c:strRef>
              <c:f>'f13'!$J$4</c:f>
              <c:strCache>
                <c:ptCount val="1"/>
                <c:pt idx="0">
                  <c:v> Altro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'f13'!$A$5:$A$26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Friuli-V.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'f13'!$J$5:$J$26</c:f>
              <c:numCache>
                <c:formatCode>#,##0.0</c:formatCode>
                <c:ptCount val="22"/>
                <c:pt idx="0">
                  <c:v>0</c:v>
                </c:pt>
                <c:pt idx="1">
                  <c:v>0.50888803901000457</c:v>
                </c:pt>
                <c:pt idx="2">
                  <c:v>0</c:v>
                </c:pt>
                <c:pt idx="3">
                  <c:v>38.800541907824787</c:v>
                </c:pt>
                <c:pt idx="4">
                  <c:v>0</c:v>
                </c:pt>
                <c:pt idx="5">
                  <c:v>1.5565952296689685</c:v>
                </c:pt>
                <c:pt idx="6">
                  <c:v>0</c:v>
                </c:pt>
                <c:pt idx="7">
                  <c:v>2.1905165205778201</c:v>
                </c:pt>
                <c:pt idx="8">
                  <c:v>63.356268486416603</c:v>
                </c:pt>
                <c:pt idx="9">
                  <c:v>78.168873915600955</c:v>
                </c:pt>
                <c:pt idx="10">
                  <c:v>68.471833580120716</c:v>
                </c:pt>
                <c:pt idx="11">
                  <c:v>31.091786775769226</c:v>
                </c:pt>
                <c:pt idx="12">
                  <c:v>29.736929922258348</c:v>
                </c:pt>
                <c:pt idx="13">
                  <c:v>4.1579099256502747</c:v>
                </c:pt>
                <c:pt idx="14">
                  <c:v>8.2397350099564601</c:v>
                </c:pt>
                <c:pt idx="15">
                  <c:v>0</c:v>
                </c:pt>
                <c:pt idx="16">
                  <c:v>73.28162951843882</c:v>
                </c:pt>
                <c:pt idx="17">
                  <c:v>4.1724194594461164</c:v>
                </c:pt>
                <c:pt idx="18">
                  <c:v>11.02966968574424</c:v>
                </c:pt>
                <c:pt idx="19">
                  <c:v>1.942909480757014</c:v>
                </c:pt>
                <c:pt idx="20">
                  <c:v>12.379355608011917</c:v>
                </c:pt>
                <c:pt idx="21">
                  <c:v>20.480574611451452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02-438E-AD86-3BEA38748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789568"/>
        <c:axId val="89791104"/>
      </c:barChart>
      <c:catAx>
        <c:axId val="897895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791104"/>
        <c:crosses val="autoZero"/>
        <c:auto val="1"/>
        <c:lblAlgn val="ctr"/>
        <c:lblOffset val="100"/>
        <c:noMultiLvlLbl val="0"/>
      </c:catAx>
      <c:valAx>
        <c:axId val="897911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78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601735042328391E-2"/>
          <c:y val="0.83196783715147726"/>
          <c:w val="0.96718439923314159"/>
          <c:h val="0.135640789359918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'f14'!$A$2</c:f>
              <c:strCache>
                <c:ptCount val="1"/>
                <c:pt idx="0">
                  <c:v>Politiche Comunitarie                   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'f14'!$B$1:$F$1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'f14'!$B$2:$F$2</c:f>
              <c:numCache>
                <c:formatCode>#,##0</c:formatCode>
                <c:ptCount val="5"/>
                <c:pt idx="0">
                  <c:v>89.254763439999991</c:v>
                </c:pt>
                <c:pt idx="1">
                  <c:v>41.05235574000001</c:v>
                </c:pt>
                <c:pt idx="2">
                  <c:v>110.36058191000001</c:v>
                </c:pt>
                <c:pt idx="3">
                  <c:v>103.33783815999999</c:v>
                </c:pt>
                <c:pt idx="4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8E-4803-8858-C7778FCB04B0}"/>
            </c:ext>
          </c:extLst>
        </c:ser>
        <c:ser>
          <c:idx val="1"/>
          <c:order val="1"/>
          <c:tx>
            <c:strRef>
              <c:f>'f14'!$A$3</c:f>
              <c:strCache>
                <c:ptCount val="1"/>
                <c:pt idx="0">
                  <c:v>Politiche Nazionali          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'f14'!$B$1:$F$1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'f14'!$B$3:$F$3</c:f>
              <c:numCache>
                <c:formatCode>General</c:formatCode>
                <c:ptCount val="5"/>
                <c:pt idx="0">
                  <c:v>14</c:v>
                </c:pt>
                <c:pt idx="1">
                  <c:v>10</c:v>
                </c:pt>
                <c:pt idx="2">
                  <c:v>5</c:v>
                </c:pt>
                <c:pt idx="3">
                  <c:v>11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8E-4803-8858-C7778FCB04B0}"/>
            </c:ext>
          </c:extLst>
        </c:ser>
        <c:ser>
          <c:idx val="2"/>
          <c:order val="2"/>
          <c:tx>
            <c:strRef>
              <c:f>'f14'!$A$4</c:f>
              <c:strCache>
                <c:ptCount val="1"/>
                <c:pt idx="0">
                  <c:v>Politiche Regionali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'f14'!$B$1:$F$1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'f14'!$B$4:$F$4</c:f>
              <c:numCache>
                <c:formatCode>General</c:formatCode>
                <c:ptCount val="5"/>
                <c:pt idx="0">
                  <c:v>138</c:v>
                </c:pt>
                <c:pt idx="1">
                  <c:v>175</c:v>
                </c:pt>
                <c:pt idx="2">
                  <c:v>144</c:v>
                </c:pt>
                <c:pt idx="3">
                  <c:v>148</c:v>
                </c:pt>
                <c:pt idx="4">
                  <c:v>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8E-4803-8858-C7778FCB04B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90229760"/>
        <c:axId val="90256128"/>
      </c:lineChart>
      <c:catAx>
        <c:axId val="90229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256128"/>
        <c:crosses val="autoZero"/>
        <c:auto val="1"/>
        <c:lblAlgn val="ctr"/>
        <c:lblOffset val="100"/>
        <c:noMultiLvlLbl val="0"/>
      </c:catAx>
      <c:valAx>
        <c:axId val="9025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229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91338582677164"/>
          <c:y val="0.84143409157188687"/>
          <c:w val="0.82828433945756785"/>
          <c:h val="0.10763998250218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025371828521432E-2"/>
          <c:y val="0.15194444444444444"/>
          <c:w val="0.89019685039370078"/>
          <c:h val="0.48544619422572177"/>
        </c:manualLayout>
      </c:layout>
      <c:lineChart>
        <c:grouping val="standard"/>
        <c:varyColors val="0"/>
        <c:ser>
          <c:idx val="0"/>
          <c:order val="0"/>
          <c:tx>
            <c:strRef>
              <c:f>'f15'!$A$2</c:f>
              <c:strCache>
                <c:ptCount val="1"/>
                <c:pt idx="0">
                  <c:v>Politiche Comunitarie                                                                                   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dLbl>
              <c:idx val="0"/>
              <c:layout>
                <c:manualLayout>
                  <c:x val="-4.5388888888888916E-2"/>
                  <c:y val="2.77777777777777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6B-494D-8287-0DBABB75CA13}"/>
                </c:ext>
              </c:extLst>
            </c:dLbl>
            <c:dLbl>
              <c:idx val="1"/>
              <c:layout>
                <c:manualLayout>
                  <c:x val="-4.5388888888888888E-2"/>
                  <c:y val="4.16666666666666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36B-494D-8287-0DBABB75CA13}"/>
                </c:ext>
              </c:extLst>
            </c:dLbl>
            <c:dLbl>
              <c:idx val="2"/>
              <c:layout>
                <c:manualLayout>
                  <c:x val="-3.6277777777777881E-2"/>
                  <c:y val="2.31481481481481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6B-494D-8287-0DBABB75CA13}"/>
                </c:ext>
              </c:extLst>
            </c:dLbl>
            <c:dLbl>
              <c:idx val="3"/>
              <c:layout>
                <c:manualLayout>
                  <c:x val="-3.7694444444444447E-2"/>
                  <c:y val="3.24074074074074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6B-494D-8287-0DBABB75CA13}"/>
                </c:ext>
              </c:extLst>
            </c:dLbl>
            <c:dLbl>
              <c:idx val="4"/>
              <c:layout>
                <c:manualLayout>
                  <c:x val="-3.7694444444444447E-2"/>
                  <c:y val="1.85185185185185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36B-494D-8287-0DBABB75C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'f15'!$B$1:$F$1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'f15'!$B$2:$F$2</c:f>
              <c:numCache>
                <c:formatCode>#,##0</c:formatCode>
                <c:ptCount val="5"/>
                <c:pt idx="0">
                  <c:v>103.75716108000002</c:v>
                </c:pt>
                <c:pt idx="1">
                  <c:v>108.09990224999999</c:v>
                </c:pt>
                <c:pt idx="2">
                  <c:v>67.709377130000007</c:v>
                </c:pt>
                <c:pt idx="3">
                  <c:v>54.198436690000001</c:v>
                </c:pt>
                <c:pt idx="4">
                  <c:v>68.214591459999994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6B-494D-8287-0DBABB75CA13}"/>
            </c:ext>
          </c:extLst>
        </c:ser>
        <c:ser>
          <c:idx val="1"/>
          <c:order val="1"/>
          <c:tx>
            <c:strRef>
              <c:f>'f15'!$A$3</c:f>
              <c:strCache>
                <c:ptCount val="1"/>
                <c:pt idx="0">
                  <c:v>Politiche Nazionali         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dLbl>
              <c:idx val="0"/>
              <c:layout>
                <c:manualLayout>
                  <c:x val="-3.9833333333333359E-2"/>
                  <c:y val="-2.314814814814814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5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36B-494D-8287-0DBABB75CA13}"/>
                </c:ext>
              </c:extLst>
            </c:dLbl>
            <c:dLbl>
              <c:idx val="1"/>
              <c:layout>
                <c:manualLayout>
                  <c:x val="-4.7513998250218722E-2"/>
                  <c:y val="-5.55555555555555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36B-494D-8287-0DBABB75CA13}"/>
                </c:ext>
              </c:extLst>
            </c:dLbl>
            <c:dLbl>
              <c:idx val="2"/>
              <c:layout>
                <c:manualLayout>
                  <c:x val="-4.1958442694663166E-2"/>
                  <c:y val="-1.38888888888889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36B-494D-8287-0DBABB75CA13}"/>
                </c:ext>
              </c:extLst>
            </c:dLbl>
            <c:dLbl>
              <c:idx val="3"/>
              <c:layout>
                <c:manualLayout>
                  <c:x val="-3.7694444444444447E-2"/>
                  <c:y val="-3.24074074074074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36B-494D-8287-0DBABB75CA13}"/>
                </c:ext>
              </c:extLst>
            </c:dLbl>
            <c:dLbl>
              <c:idx val="4"/>
              <c:layout>
                <c:manualLayout>
                  <c:x val="-3.4916666666666665E-2"/>
                  <c:y val="-2.777777777777777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36B-494D-8287-0DBABB75CA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'f15'!$B$1:$F$1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'f15'!$B$3:$F$3</c:f>
              <c:numCache>
                <c:formatCode>#,##0</c:formatCode>
                <c:ptCount val="5"/>
                <c:pt idx="0">
                  <c:v>129.95995528000665</c:v>
                </c:pt>
                <c:pt idx="1">
                  <c:v>126.76190305544631</c:v>
                </c:pt>
                <c:pt idx="2">
                  <c:v>129.32132884614057</c:v>
                </c:pt>
                <c:pt idx="3">
                  <c:v>88.981976890000013</c:v>
                </c:pt>
                <c:pt idx="4">
                  <c:v>81.69122947999999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36B-494D-8287-0DBABB75CA13}"/>
            </c:ext>
          </c:extLst>
        </c:ser>
        <c:ser>
          <c:idx val="2"/>
          <c:order val="2"/>
          <c:tx>
            <c:strRef>
              <c:f>'f15'!$A$4</c:f>
              <c:strCache>
                <c:ptCount val="1"/>
                <c:pt idx="0">
                  <c:v>Politiche Regionali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'f15'!$B$1:$F$1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'f15'!$B$4:$F$4</c:f>
              <c:numCache>
                <c:formatCode>#,##0</c:formatCode>
                <c:ptCount val="5"/>
                <c:pt idx="0">
                  <c:v>717.56993269439465</c:v>
                </c:pt>
                <c:pt idx="1">
                  <c:v>603.23196318546513</c:v>
                </c:pt>
                <c:pt idx="2">
                  <c:v>568.19556214118779</c:v>
                </c:pt>
                <c:pt idx="3">
                  <c:v>484.5819351535975</c:v>
                </c:pt>
                <c:pt idx="4">
                  <c:v>484.84400559250474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36B-494D-8287-0DBABB75CA1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91128960"/>
        <c:axId val="91130496"/>
      </c:lineChart>
      <c:catAx>
        <c:axId val="9112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130496"/>
        <c:crosses val="autoZero"/>
        <c:auto val="1"/>
        <c:lblAlgn val="ctr"/>
        <c:lblOffset val="100"/>
        <c:noMultiLvlLbl val="0"/>
      </c:catAx>
      <c:valAx>
        <c:axId val="9113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1128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245319335083114"/>
          <c:y val="0.77719743365412652"/>
          <c:w val="0.67176027996500443"/>
          <c:h val="0.176506270049577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'f16'!$B$4</c:f>
              <c:strCache>
                <c:ptCount val="1"/>
                <c:pt idx="0">
                  <c:v>Pagamenti complessivi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3E9-442C-B28E-AEB85AD46B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'f16'!$A$5:$A$10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media 18-22</c:v>
                </c:pt>
              </c:strCache>
            </c:strRef>
          </c:cat>
          <c:val>
            <c:numRef>
              <c:f>'f16'!$B$5:$B$10</c:f>
              <c:numCache>
                <c:formatCode>#,##0.0</c:formatCode>
                <c:ptCount val="6"/>
                <c:pt idx="0">
                  <c:v>628.36520484999994</c:v>
                </c:pt>
                <c:pt idx="1">
                  <c:v>613.06731834000004</c:v>
                </c:pt>
                <c:pt idx="2">
                  <c:v>493.11263531999998</c:v>
                </c:pt>
                <c:pt idx="3">
                  <c:v>531.33213092999995</c:v>
                </c:pt>
                <c:pt idx="4">
                  <c:v>592.56368694333298</c:v>
                </c:pt>
                <c:pt idx="5">
                  <c:v>571.68819527666653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E9-442C-B28E-AEB85AD46B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97634176"/>
        <c:axId val="97645696"/>
      </c:barChart>
      <c:lineChart>
        <c:grouping val="standard"/>
        <c:varyColors val="0"/>
        <c:ser>
          <c:idx val="1"/>
          <c:order val="1"/>
          <c:tx>
            <c:strRef>
              <c:f>'f16'!$C$4</c:f>
              <c:strCache>
                <c:ptCount val="1"/>
                <c:pt idx="0">
                  <c:v>Peso % su spesa agricola totale bilanci regionali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'f16'!$A$5:$A$10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media 18-22</c:v>
                </c:pt>
              </c:strCache>
            </c:strRef>
          </c:cat>
          <c:val>
            <c:numRef>
              <c:f>'f16'!$C$5:$C$10</c:f>
              <c:numCache>
                <c:formatCode>0.0</c:formatCode>
                <c:ptCount val="6"/>
                <c:pt idx="0">
                  <c:v>30.923508893285291</c:v>
                </c:pt>
                <c:pt idx="1">
                  <c:v>27.671894350382694</c:v>
                </c:pt>
                <c:pt idx="2">
                  <c:v>24.334590421877685</c:v>
                </c:pt>
                <c:pt idx="3">
                  <c:v>26.905234295965812</c:v>
                </c:pt>
                <c:pt idx="4">
                  <c:v>23.603276570525995</c:v>
                </c:pt>
                <c:pt idx="5">
                  <c:v>26.567377332435239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3E9-442C-B28E-AEB85AD46B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8972800"/>
        <c:axId val="97647616"/>
      </c:lineChart>
      <c:catAx>
        <c:axId val="97634176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645696"/>
        <c:crosses val="autoZero"/>
        <c:auto val="1"/>
        <c:lblAlgn val="ctr"/>
        <c:lblOffset val="100"/>
        <c:noMultiLvlLbl val="0"/>
      </c:catAx>
      <c:valAx>
        <c:axId val="9764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milioni</a:t>
                </a:r>
                <a:r>
                  <a:rPr lang="en-US" baseline="0"/>
                  <a:t> di euro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634176"/>
        <c:crosses val="autoZero"/>
        <c:crossBetween val="between"/>
      </c:valAx>
      <c:valAx>
        <c:axId val="976476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8972800"/>
        <c:crosses val="max"/>
        <c:crossBetween val="between"/>
      </c:valAx>
      <c:catAx>
        <c:axId val="989728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6476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956265288138455E-2"/>
          <c:y val="2.7824611336786348E-2"/>
          <c:w val="0.83392626468717423"/>
          <c:h val="0.761091553328347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'f17'!$A$4</c:f>
              <c:strCache>
                <c:ptCount val="1"/>
                <c:pt idx="0">
                  <c:v>Interventi con finalità di tutela ambientale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588-4FAA-B17C-CD2519F5D54C}"/>
              </c:ext>
            </c:extLst>
          </c:dPt>
          <c:cat>
            <c:strRef>
              <c:f>'f17'!$B$3:$G$3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media 18-22</c:v>
                </c:pt>
              </c:strCache>
            </c:strRef>
          </c:cat>
          <c:val>
            <c:numRef>
              <c:f>'f17'!$B$4:$G$4</c:f>
              <c:numCache>
                <c:formatCode>#,##0.0</c:formatCode>
                <c:ptCount val="6"/>
                <c:pt idx="0">
                  <c:v>644.68582762000028</c:v>
                </c:pt>
                <c:pt idx="1">
                  <c:v>545.41120967000029</c:v>
                </c:pt>
                <c:pt idx="2">
                  <c:v>667.34933005000005</c:v>
                </c:pt>
                <c:pt idx="3">
                  <c:v>581.5593914100001</c:v>
                </c:pt>
                <c:pt idx="4">
                  <c:v>675.86789984000006</c:v>
                </c:pt>
                <c:pt idx="5">
                  <c:v>622.97473171800016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88-4FAA-B17C-CD2519F5D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9005952"/>
        <c:axId val="99007488"/>
      </c:barChart>
      <c:lineChart>
        <c:grouping val="standard"/>
        <c:varyColors val="0"/>
        <c:ser>
          <c:idx val="1"/>
          <c:order val="1"/>
          <c:tx>
            <c:strRef>
              <c:f>'f17'!$A$8</c:f>
              <c:strCache>
                <c:ptCount val="1"/>
                <c:pt idx="0">
                  <c:v>Interventi con finalità di tutela ambientale  % su spesa agricola totale bilanci regionali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'f17'!$B$3:$G$3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media 18-22</c:v>
                </c:pt>
              </c:strCache>
            </c:strRef>
          </c:cat>
          <c:val>
            <c:numRef>
              <c:f>'f17'!$B$8:$G$8</c:f>
              <c:numCache>
                <c:formatCode>#,##0.0</c:formatCode>
                <c:ptCount val="6"/>
                <c:pt idx="0">
                  <c:v>31.726689781527721</c:v>
                </c:pt>
                <c:pt idx="1">
                  <c:v>24.618114389735762</c:v>
                </c:pt>
                <c:pt idx="2">
                  <c:v>32.932988230047414</c:v>
                </c:pt>
                <c:pt idx="3">
                  <c:v>29.448608077810267</c:v>
                </c:pt>
                <c:pt idx="4">
                  <c:v>26.921489312573492</c:v>
                </c:pt>
                <c:pt idx="5">
                  <c:v>28.950754804574924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88-4FAA-B17C-CD2519F5D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077120"/>
        <c:axId val="99075200"/>
      </c:lineChart>
      <c:catAx>
        <c:axId val="9900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9007488"/>
        <c:crosses val="autoZero"/>
        <c:auto val="1"/>
        <c:lblAlgn val="ctr"/>
        <c:lblOffset val="100"/>
        <c:noMultiLvlLbl val="0"/>
      </c:catAx>
      <c:valAx>
        <c:axId val="9900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milioni di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9005952"/>
        <c:crosses val="autoZero"/>
        <c:crossBetween val="between"/>
      </c:valAx>
      <c:valAx>
        <c:axId val="9907520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9077120"/>
        <c:crosses val="max"/>
        <c:crossBetween val="between"/>
      </c:valAx>
      <c:catAx>
        <c:axId val="9907712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0752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5113353123495731E-2"/>
          <c:y val="0.84964512168039164"/>
          <c:w val="0.90101869355177489"/>
          <c:h val="0.10995919920091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204176397416787"/>
          <c:y val="4.4295320739976003E-2"/>
          <c:w val="0.80020152563925362"/>
          <c:h val="0.7299057146988171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'f18'!$A$4</c:f>
              <c:strCache>
                <c:ptCount val="1"/>
                <c:pt idx="0">
                  <c:v>Interventi con finalità di tutela ambientale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F56-475E-AAF8-39994B73E724}"/>
              </c:ext>
            </c:extLst>
          </c:dPt>
          <c:cat>
            <c:strRef>
              <c:f>'f18'!$B$3:$G$3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media 18-22</c:v>
                </c:pt>
              </c:strCache>
            </c:strRef>
          </c:cat>
          <c:val>
            <c:numRef>
              <c:f>'f18'!$B$4:$G$4</c:f>
              <c:numCache>
                <c:formatCode>#,##0.0</c:formatCode>
                <c:ptCount val="6"/>
                <c:pt idx="0">
                  <c:v>644.68582762000028</c:v>
                </c:pt>
                <c:pt idx="1">
                  <c:v>545.41120967000029</c:v>
                </c:pt>
                <c:pt idx="2">
                  <c:v>667.34933005000005</c:v>
                </c:pt>
                <c:pt idx="3">
                  <c:v>581.5593914100001</c:v>
                </c:pt>
                <c:pt idx="4">
                  <c:v>675.86789984000006</c:v>
                </c:pt>
                <c:pt idx="5">
                  <c:v>622.97473171800016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56-475E-AAF8-39994B73E724}"/>
            </c:ext>
          </c:extLst>
        </c:ser>
        <c:ser>
          <c:idx val="1"/>
          <c:order val="1"/>
          <c:tx>
            <c:strRef>
              <c:f>'f18'!$A$5</c:f>
              <c:strCache>
                <c:ptCount val="1"/>
                <c:pt idx="0">
                  <c:v>Interventi senza finalità di tutela ambientale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F56-475E-AAF8-39994B73E724}"/>
              </c:ext>
            </c:extLst>
          </c:dPt>
          <c:cat>
            <c:strRef>
              <c:f>'f18'!$B$3:$G$3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media 18-22</c:v>
                </c:pt>
              </c:strCache>
            </c:strRef>
          </c:cat>
          <c:val>
            <c:numRef>
              <c:f>'f18'!$B$5:$G$5</c:f>
              <c:numCache>
                <c:formatCode>#,##0.0</c:formatCode>
                <c:ptCount val="6"/>
                <c:pt idx="0">
                  <c:v>1387.3125688700013</c:v>
                </c:pt>
                <c:pt idx="1">
                  <c:v>1670.0761385300023</c:v>
                </c:pt>
                <c:pt idx="2">
                  <c:v>1359.0362666300014</c:v>
                </c:pt>
                <c:pt idx="3">
                  <c:v>1372.0663544599995</c:v>
                </c:pt>
                <c:pt idx="4">
                  <c:v>1728.775097279999</c:v>
                </c:pt>
                <c:pt idx="5">
                  <c:v>1503.4532851540007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F56-475E-AAF8-39994B73E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08812928"/>
        <c:axId val="108831104"/>
      </c:barChart>
      <c:catAx>
        <c:axId val="10881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831104"/>
        <c:crosses val="autoZero"/>
        <c:auto val="1"/>
        <c:lblAlgn val="ctr"/>
        <c:lblOffset val="100"/>
        <c:noMultiLvlLbl val="0"/>
      </c:catAx>
      <c:valAx>
        <c:axId val="10883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milioni di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812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092662826492485"/>
          <c:y val="0.85032518311192284"/>
          <c:w val="0.79808313239616302"/>
          <c:h val="8.31530868670884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'f19'!$B$2</c:f>
              <c:strCache>
                <c:ptCount val="1"/>
                <c:pt idx="0">
                  <c:v>Spesa regionale per calamità naturali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5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836-4810-9D22-1EC2DC72E0E1}"/>
              </c:ext>
            </c:extLst>
          </c:dPt>
          <c:cat>
            <c:strRef>
              <c:f>'f19'!$A$3:$A$8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media 18-22</c:v>
                </c:pt>
              </c:strCache>
            </c:strRef>
          </c:cat>
          <c:val>
            <c:numRef>
              <c:f>'f19'!$B$3:$B$8</c:f>
              <c:numCache>
                <c:formatCode>0.0</c:formatCode>
                <c:ptCount val="6"/>
                <c:pt idx="0">
                  <c:v>122.27758645000002</c:v>
                </c:pt>
                <c:pt idx="1">
                  <c:v>85.015457140000009</c:v>
                </c:pt>
                <c:pt idx="2">
                  <c:v>116.04119752000003</c:v>
                </c:pt>
                <c:pt idx="3">
                  <c:v>126.08795695000003</c:v>
                </c:pt>
                <c:pt idx="4">
                  <c:v>222.74906447000004</c:v>
                </c:pt>
                <c:pt idx="5" formatCode="#,##0.0">
                  <c:v>134.43425250600004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36-4810-9D22-1EC2DC72E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921600"/>
        <c:axId val="108923520"/>
      </c:barChart>
      <c:lineChart>
        <c:grouping val="standard"/>
        <c:varyColors val="0"/>
        <c:ser>
          <c:idx val="1"/>
          <c:order val="1"/>
          <c:tx>
            <c:strRef>
              <c:f>'f19'!$D$2</c:f>
              <c:strCache>
                <c:ptCount val="1"/>
                <c:pt idx="0">
                  <c:v>Peso % su spesa agricola totale bilanci regionali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'f19'!$A$3:$A$8</c:f>
              <c:strCache>
                <c:ptCount val="6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media 18-22</c:v>
                </c:pt>
              </c:strCache>
            </c:strRef>
          </c:cat>
          <c:val>
            <c:numRef>
              <c:f>'f19'!$D$3:$D$8</c:f>
              <c:numCache>
                <c:formatCode>0.0</c:formatCode>
                <c:ptCount val="6"/>
                <c:pt idx="0">
                  <c:v>6.0176025070304098</c:v>
                </c:pt>
                <c:pt idx="1">
                  <c:v>3.8373253274983372</c:v>
                </c:pt>
                <c:pt idx="2">
                  <c:v>5.7265111689562076</c:v>
                </c:pt>
                <c:pt idx="3">
                  <c:v>6.384756023885811</c:v>
                </c:pt>
                <c:pt idx="4">
                  <c:v>8.8726459119222465</c:v>
                </c:pt>
                <c:pt idx="5">
                  <c:v>6.2474011921871737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36-4810-9D22-1EC2DC72E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51808"/>
        <c:axId val="108950272"/>
      </c:lineChart>
      <c:catAx>
        <c:axId val="108921600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923520"/>
        <c:crosses val="autoZero"/>
        <c:auto val="1"/>
        <c:lblAlgn val="ctr"/>
        <c:lblOffset val="100"/>
        <c:noMultiLvlLbl val="0"/>
      </c:catAx>
      <c:valAx>
        <c:axId val="10892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milioni di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921600"/>
        <c:crosses val="autoZero"/>
        <c:crossBetween val="between"/>
      </c:valAx>
      <c:valAx>
        <c:axId val="108950272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951808"/>
        <c:crosses val="max"/>
        <c:crossBetween val="between"/>
      </c:valAx>
      <c:catAx>
        <c:axId val="108951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9502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'f2'!$A$3</c:f>
              <c:strCache>
                <c:ptCount val="1"/>
                <c:pt idx="0">
                  <c:v>Politiche comunitarie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72-49ED-9E6E-B7CC368D59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72-49ED-9E6E-B7CC368D593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'f2'!$B$3:$L$3</c:f>
              <c:numCache>
                <c:formatCode>0.0</c:formatCode>
                <c:ptCount val="10"/>
                <c:pt idx="0">
                  <c:v>0</c:v>
                </c:pt>
                <c:pt idx="1">
                  <c:v>2.9601979534547334</c:v>
                </c:pt>
                <c:pt idx="2">
                  <c:v>0</c:v>
                </c:pt>
                <c:pt idx="3">
                  <c:v>8.5593747708442098</c:v>
                </c:pt>
                <c:pt idx="4">
                  <c:v>4.0794981399752723</c:v>
                </c:pt>
                <c:pt idx="5">
                  <c:v>18.248272814830351</c:v>
                </c:pt>
                <c:pt idx="6">
                  <c:v>0.75442901912807281</c:v>
                </c:pt>
                <c:pt idx="7">
                  <c:v>21.051774940505432</c:v>
                </c:pt>
                <c:pt idx="8">
                  <c:v>0</c:v>
                </c:pt>
                <c:pt idx="9">
                  <c:v>4.6891679318075017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D3-486B-A459-A3F6B9B2BAFA}"/>
            </c:ext>
          </c:extLst>
        </c:ser>
        <c:ser>
          <c:idx val="1"/>
          <c:order val="1"/>
          <c:tx>
            <c:strRef>
              <c:f>'f2'!$A$4</c:f>
              <c:strCache>
                <c:ptCount val="1"/>
                <c:pt idx="0">
                  <c:v>Politiche nazionali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72-49ED-9E6E-B7CC368D593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72-49ED-9E6E-B7CC368D593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72-49ED-9E6E-B7CC368D593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'f2'!$B$4:$L$4</c:f>
              <c:numCache>
                <c:formatCode>0.0</c:formatCode>
                <c:ptCount val="10"/>
                <c:pt idx="0">
                  <c:v>1.4392794793449819</c:v>
                </c:pt>
                <c:pt idx="1">
                  <c:v>0.4267373538529835</c:v>
                </c:pt>
                <c:pt idx="2">
                  <c:v>9.9188215095641324E-2</c:v>
                </c:pt>
                <c:pt idx="3">
                  <c:v>3.5904145224836226</c:v>
                </c:pt>
                <c:pt idx="4">
                  <c:v>0.84642518546147161</c:v>
                </c:pt>
                <c:pt idx="5">
                  <c:v>0</c:v>
                </c:pt>
                <c:pt idx="6">
                  <c:v>1.9528827690774024</c:v>
                </c:pt>
                <c:pt idx="7">
                  <c:v>0</c:v>
                </c:pt>
                <c:pt idx="8">
                  <c:v>16.176777914354989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D3-486B-A459-A3F6B9B2BAFA}"/>
            </c:ext>
          </c:extLst>
        </c:ser>
        <c:ser>
          <c:idx val="2"/>
          <c:order val="2"/>
          <c:tx>
            <c:strRef>
              <c:f>'f2'!$A$5</c:f>
              <c:strCache>
                <c:ptCount val="1"/>
                <c:pt idx="0">
                  <c:v>Politiche regionali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4.1550214447477396E-3"/>
                  <c:y val="-4.42223653742362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9057904396729688E-2"/>
                      <c:h val="7.013995458377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BC72-49ED-9E6E-B7CC368D593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72-49ED-9E6E-B7CC368D593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72-49ED-9E6E-B7CC368D593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'f2'!$B$5:$L$5</c:f>
              <c:numCache>
                <c:formatCode>0.0</c:formatCode>
                <c:ptCount val="10"/>
                <c:pt idx="0">
                  <c:v>1.279090985218452</c:v>
                </c:pt>
                <c:pt idx="1">
                  <c:v>3.2482700755965377</c:v>
                </c:pt>
                <c:pt idx="2">
                  <c:v>0.17745568430819625</c:v>
                </c:pt>
                <c:pt idx="3">
                  <c:v>2.2730251174338685</c:v>
                </c:pt>
                <c:pt idx="4">
                  <c:v>1.2147640434603793</c:v>
                </c:pt>
                <c:pt idx="5">
                  <c:v>0</c:v>
                </c:pt>
                <c:pt idx="6">
                  <c:v>4.1105390301836398</c:v>
                </c:pt>
                <c:pt idx="7">
                  <c:v>0</c:v>
                </c:pt>
                <c:pt idx="8">
                  <c:v>0</c:v>
                </c:pt>
                <c:pt idx="9">
                  <c:v>2.8224340535822612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D3-486B-A459-A3F6B9B2B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7444864"/>
        <c:axId val="127446400"/>
      </c:barChart>
      <c:catAx>
        <c:axId val="127444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446400"/>
        <c:crossesAt val="0"/>
        <c:auto val="1"/>
        <c:lblAlgn val="ctr"/>
        <c:lblOffset val="100"/>
        <c:noMultiLvlLbl val="0"/>
      </c:catAx>
      <c:valAx>
        <c:axId val="12744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%</a:t>
                </a:r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74448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'f3'!$B$3</c:f>
              <c:strCache>
                <c:ptCount val="1"/>
                <c:pt idx="0">
                  <c:v>spesa totale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'f3'!$A$4:$A$27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'f3'!$B$4:$B$27</c:f>
              <c:numCache>
                <c:formatCode>_-* #,##0_-;\-* #,##0_-;_-* "-"??_-;_-@_-</c:formatCode>
                <c:ptCount val="24"/>
                <c:pt idx="0">
                  <c:v>24075.44379867203</c:v>
                </c:pt>
                <c:pt idx="1">
                  <c:v>24608.87380690534</c:v>
                </c:pt>
                <c:pt idx="2">
                  <c:v>22297.722124904278</c:v>
                </c:pt>
                <c:pt idx="3">
                  <c:v>23195.586025098164</c:v>
                </c:pt>
                <c:pt idx="4">
                  <c:v>22649.473310722198</c:v>
                </c:pt>
                <c:pt idx="5">
                  <c:v>21671.649767319916</c:v>
                </c:pt>
                <c:pt idx="6">
                  <c:v>19363.451361900065</c:v>
                </c:pt>
                <c:pt idx="7">
                  <c:v>19613.937532616434</c:v>
                </c:pt>
                <c:pt idx="8">
                  <c:v>17770.202442611626</c:v>
                </c:pt>
                <c:pt idx="9">
                  <c:v>19652.75010791864</c:v>
                </c:pt>
                <c:pt idx="10">
                  <c:v>16094.951955017214</c:v>
                </c:pt>
                <c:pt idx="11">
                  <c:v>17326.948174703906</c:v>
                </c:pt>
                <c:pt idx="12">
                  <c:v>15056.301796307391</c:v>
                </c:pt>
                <c:pt idx="13">
                  <c:v>15094.120176701896</c:v>
                </c:pt>
                <c:pt idx="14">
                  <c:v>15853.045988871098</c:v>
                </c:pt>
                <c:pt idx="15">
                  <c:v>15910.879767190474</c:v>
                </c:pt>
                <c:pt idx="16">
                  <c:v>14829.126656443837</c:v>
                </c:pt>
                <c:pt idx="17">
                  <c:v>11833.31050061956</c:v>
                </c:pt>
                <c:pt idx="18">
                  <c:v>14046.243374125721</c:v>
                </c:pt>
                <c:pt idx="19">
                  <c:v>13099.550511227599</c:v>
                </c:pt>
                <c:pt idx="20">
                  <c:v>12723.9</c:v>
                </c:pt>
                <c:pt idx="21">
                  <c:v>13600.272000000001</c:v>
                </c:pt>
                <c:pt idx="22">
                  <c:v>11861.041799999999</c:v>
                </c:pt>
                <c:pt idx="23">
                  <c:v>12935.486950368377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11-41DC-8388-3F720AF3870E}"/>
            </c:ext>
          </c:extLst>
        </c:ser>
        <c:ser>
          <c:idx val="1"/>
          <c:order val="1"/>
          <c:tx>
            <c:strRef>
              <c:f>'f3'!$C$3</c:f>
              <c:strCache>
                <c:ptCount val="1"/>
                <c:pt idx="0">
                  <c:v>di cui 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'f3'!$A$4:$A$27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'f3'!$C$4:$C$27</c:f>
              <c:numCache>
                <c:formatCode>_-* #,##0_-;\-* #,##0_-;_-* "-"??_-;_-@_-</c:formatCode>
                <c:ptCount val="24"/>
                <c:pt idx="0">
                  <c:v>10377.27232390111</c:v>
                </c:pt>
                <c:pt idx="1">
                  <c:v>10645.248537135833</c:v>
                </c:pt>
                <c:pt idx="2">
                  <c:v>9546.6440179999991</c:v>
                </c:pt>
                <c:pt idx="3">
                  <c:v>9502.6386389200015</c:v>
                </c:pt>
                <c:pt idx="4">
                  <c:v>9384.3958876020006</c:v>
                </c:pt>
                <c:pt idx="5">
                  <c:v>9770.5805119999986</c:v>
                </c:pt>
                <c:pt idx="6">
                  <c:v>8129.1787199999999</c:v>
                </c:pt>
                <c:pt idx="7">
                  <c:v>8224.5610217468584</c:v>
                </c:pt>
                <c:pt idx="8">
                  <c:v>7360.5141942670007</c:v>
                </c:pt>
                <c:pt idx="9">
                  <c:v>10189.554393266822</c:v>
                </c:pt>
                <c:pt idx="10">
                  <c:v>8480.1544685640274</c:v>
                </c:pt>
                <c:pt idx="11">
                  <c:v>9243.6120603734398</c:v>
                </c:pt>
                <c:pt idx="12">
                  <c:v>8568.3923063320399</c:v>
                </c:pt>
                <c:pt idx="13">
                  <c:v>8593.2238214612917</c:v>
                </c:pt>
                <c:pt idx="14">
                  <c:v>9851.2976933104983</c:v>
                </c:pt>
                <c:pt idx="15">
                  <c:v>8966.1209696730002</c:v>
                </c:pt>
                <c:pt idx="16">
                  <c:v>7944.2885618919045</c:v>
                </c:pt>
                <c:pt idx="17">
                  <c:v>6842.4297472730741</c:v>
                </c:pt>
                <c:pt idx="18">
                  <c:v>9214.8930704572995</c:v>
                </c:pt>
                <c:pt idx="19">
                  <c:v>8365.92</c:v>
                </c:pt>
                <c:pt idx="20">
                  <c:v>8912.4237999999987</c:v>
                </c:pt>
                <c:pt idx="21">
                  <c:v>9082.3040000000019</c:v>
                </c:pt>
                <c:pt idx="22">
                  <c:v>7960.2767999999996</c:v>
                </c:pt>
                <c:pt idx="23">
                  <c:v>7805.6240981258297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11-41DC-8388-3F720AF3870E}"/>
            </c:ext>
          </c:extLst>
        </c:ser>
        <c:ser>
          <c:idx val="2"/>
          <c:order val="2"/>
          <c:tx>
            <c:strRef>
              <c:f>'f3'!$D$3</c:f>
              <c:strCache>
                <c:ptCount val="1"/>
                <c:pt idx="0">
                  <c:v>di cui ITALIA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'f3'!$A$4:$A$27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'f3'!$D$4:$D$27</c:f>
              <c:numCache>
                <c:formatCode>_-* #,##0_-;\-* #,##0_-;_-* "-"??_-;_-@_-</c:formatCode>
                <c:ptCount val="24"/>
                <c:pt idx="0">
                  <c:v>13698.171474770921</c:v>
                </c:pt>
                <c:pt idx="1">
                  <c:v>13963.625269769505</c:v>
                </c:pt>
                <c:pt idx="2">
                  <c:v>12751.078106904281</c:v>
                </c:pt>
                <c:pt idx="3">
                  <c:v>13692.947386178164</c:v>
                </c:pt>
                <c:pt idx="4">
                  <c:v>13265.077423120196</c:v>
                </c:pt>
                <c:pt idx="5">
                  <c:v>11901.069255319919</c:v>
                </c:pt>
                <c:pt idx="6">
                  <c:v>11234.272641900063</c:v>
                </c:pt>
                <c:pt idx="7">
                  <c:v>11389.376510869573</c:v>
                </c:pt>
                <c:pt idx="8">
                  <c:v>10409.688248344624</c:v>
                </c:pt>
                <c:pt idx="9">
                  <c:v>9463.195714651818</c:v>
                </c:pt>
                <c:pt idx="10">
                  <c:v>7614.7974864531852</c:v>
                </c:pt>
                <c:pt idx="11">
                  <c:v>8083.3361143304655</c:v>
                </c:pt>
                <c:pt idx="12">
                  <c:v>6487.9094899753518</c:v>
                </c:pt>
                <c:pt idx="13">
                  <c:v>6500.8963552406049</c:v>
                </c:pt>
                <c:pt idx="14">
                  <c:v>6001.7482955606001</c:v>
                </c:pt>
                <c:pt idx="15">
                  <c:v>6944.7587975174738</c:v>
                </c:pt>
                <c:pt idx="16">
                  <c:v>6884.8380945519339</c:v>
                </c:pt>
                <c:pt idx="17">
                  <c:v>4990.8807533464869</c:v>
                </c:pt>
                <c:pt idx="18">
                  <c:v>4831.3503036684224</c:v>
                </c:pt>
                <c:pt idx="19">
                  <c:v>4733.6305112276004</c:v>
                </c:pt>
                <c:pt idx="20">
                  <c:v>3811.4762000000001</c:v>
                </c:pt>
                <c:pt idx="21">
                  <c:v>4517.9679999999998</c:v>
                </c:pt>
                <c:pt idx="22">
                  <c:v>3900.7649999999999</c:v>
                </c:pt>
                <c:pt idx="23">
                  <c:v>5129.8628522425479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11-41DC-8388-3F720AF38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359168"/>
        <c:axId val="74360704"/>
      </c:lineChart>
      <c:catAx>
        <c:axId val="7435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360704"/>
        <c:crosses val="autoZero"/>
        <c:auto val="1"/>
        <c:lblAlgn val="ctr"/>
        <c:lblOffset val="100"/>
        <c:noMultiLvlLbl val="0"/>
      </c:catAx>
      <c:valAx>
        <c:axId val="7436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0">
                    <a:solidFill>
                      <a:sysClr val="windowText" lastClr="000000"/>
                    </a:solidFill>
                  </a:rPr>
                  <a:t>milioni di euro costanti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359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33474819553805"/>
          <c:y val="0.10426434621808638"/>
          <c:w val="0.84410969624890642"/>
          <c:h val="0.53418983138471332"/>
        </c:manualLayout>
      </c:layout>
      <c:lineChart>
        <c:grouping val="standard"/>
        <c:varyColors val="0"/>
        <c:ser>
          <c:idx val="0"/>
          <c:order val="0"/>
          <c:tx>
            <c:strRef>
              <c:f>'f4'!$B$3</c:f>
              <c:strCache>
                <c:ptCount val="1"/>
                <c:pt idx="0">
                  <c:v>% sostegno pubblico sulla produzione agricola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'f4'!$A$4:$A$27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'f4'!$B$4:$B$27</c:f>
              <c:numCache>
                <c:formatCode>_-* #,##0.0_-;\-* #,##0.0_-;_-* "-"??_-;_-@_-</c:formatCode>
                <c:ptCount val="24"/>
                <c:pt idx="0">
                  <c:v>33.334955852003176</c:v>
                </c:pt>
                <c:pt idx="1">
                  <c:v>33.865270606133521</c:v>
                </c:pt>
                <c:pt idx="2">
                  <c:v>31.802348711387918</c:v>
                </c:pt>
                <c:pt idx="3">
                  <c:v>33.278080678975662</c:v>
                </c:pt>
                <c:pt idx="4">
                  <c:v>31.573510345851872</c:v>
                </c:pt>
                <c:pt idx="5">
                  <c:v>33.628953560436138</c:v>
                </c:pt>
                <c:pt idx="6">
                  <c:v>30.560337827183503</c:v>
                </c:pt>
                <c:pt idx="7">
                  <c:v>30.491985547595345</c:v>
                </c:pt>
                <c:pt idx="8">
                  <c:v>26.63032226457716</c:v>
                </c:pt>
                <c:pt idx="9">
                  <c:v>32.255548486206919</c:v>
                </c:pt>
                <c:pt idx="10">
                  <c:v>26.543439442810428</c:v>
                </c:pt>
                <c:pt idx="11">
                  <c:v>27.062024364544513</c:v>
                </c:pt>
                <c:pt idx="12">
                  <c:v>23.204489538050385</c:v>
                </c:pt>
                <c:pt idx="13">
                  <c:v>22.261446570309911</c:v>
                </c:pt>
                <c:pt idx="14">
                  <c:v>24.530328504617032</c:v>
                </c:pt>
                <c:pt idx="15">
                  <c:v>24.118670936339139</c:v>
                </c:pt>
                <c:pt idx="16">
                  <c:v>23.405249529208287</c:v>
                </c:pt>
                <c:pt idx="17">
                  <c:v>18.042953228708509</c:v>
                </c:pt>
                <c:pt idx="18">
                  <c:v>21.063774364223296</c:v>
                </c:pt>
                <c:pt idx="19">
                  <c:v>19.780064181914515</c:v>
                </c:pt>
                <c:pt idx="20">
                  <c:v>19.319316096210194</c:v>
                </c:pt>
                <c:pt idx="21">
                  <c:v>20.033324367932209</c:v>
                </c:pt>
                <c:pt idx="22">
                  <c:v>16.749942353393397</c:v>
                </c:pt>
                <c:pt idx="23">
                  <c:v>17.74007100982578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5-489A-B78C-955A93E3EC23}"/>
            </c:ext>
          </c:extLst>
        </c:ser>
        <c:ser>
          <c:idx val="1"/>
          <c:order val="1"/>
          <c:tx>
            <c:strRef>
              <c:f>'f4'!$C$3</c:f>
              <c:strCache>
                <c:ptCount val="1"/>
                <c:pt idx="0">
                  <c:v>% sostegno pubblico sul valore aggiunto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'f4'!$A$4:$A$27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'f4'!$C$4:$C$27</c:f>
              <c:numCache>
                <c:formatCode>_-* #,##0.0_-;\-* #,##0.0_-;_-* "-"??_-;_-@_-</c:formatCode>
                <c:ptCount val="24"/>
                <c:pt idx="0">
                  <c:v>53.056240219970974</c:v>
                </c:pt>
                <c:pt idx="1">
                  <c:v>54.309635981783579</c:v>
                </c:pt>
                <c:pt idx="2">
                  <c:v>51.728696334095758</c:v>
                </c:pt>
                <c:pt idx="3">
                  <c:v>53.809494525552658</c:v>
                </c:pt>
                <c:pt idx="4">
                  <c:v>51.392709300782379</c:v>
                </c:pt>
                <c:pt idx="5">
                  <c:v>56.905285390597463</c:v>
                </c:pt>
                <c:pt idx="6">
                  <c:v>52.552990812696379</c:v>
                </c:pt>
                <c:pt idx="7">
                  <c:v>53.658783706337672</c:v>
                </c:pt>
                <c:pt idx="8">
                  <c:v>49.006710902018263</c:v>
                </c:pt>
                <c:pt idx="9">
                  <c:v>59.813599881670477</c:v>
                </c:pt>
                <c:pt idx="10">
                  <c:v>49.608652180862883</c:v>
                </c:pt>
                <c:pt idx="11">
                  <c:v>50.379579614987094</c:v>
                </c:pt>
                <c:pt idx="12">
                  <c:v>43.039137816256684</c:v>
                </c:pt>
                <c:pt idx="13">
                  <c:v>39.912643253590879</c:v>
                </c:pt>
                <c:pt idx="14">
                  <c:v>44.750570852089595</c:v>
                </c:pt>
                <c:pt idx="15">
                  <c:v>42.649262911768425</c:v>
                </c:pt>
                <c:pt idx="16">
                  <c:v>41.994330926012914</c:v>
                </c:pt>
                <c:pt idx="17">
                  <c:v>32.043858868691331</c:v>
                </c:pt>
                <c:pt idx="18">
                  <c:v>37.899727004857859</c:v>
                </c:pt>
                <c:pt idx="19">
                  <c:v>36.003275025312057</c:v>
                </c:pt>
                <c:pt idx="20">
                  <c:v>35.875983898858422</c:v>
                </c:pt>
                <c:pt idx="21">
                  <c:v>38.363846446422784</c:v>
                </c:pt>
                <c:pt idx="22">
                  <c:v>34.244720253459086</c:v>
                </c:pt>
                <c:pt idx="23">
                  <c:v>34.388838499706559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D5-489A-B78C-955A93E3EC23}"/>
            </c:ext>
          </c:extLst>
        </c:ser>
        <c:ser>
          <c:idx val="2"/>
          <c:order val="2"/>
          <c:tx>
            <c:strRef>
              <c:f>'f4'!$D$3</c:f>
              <c:strCache>
                <c:ptCount val="1"/>
                <c:pt idx="0">
                  <c:v>% sostegno pubblico sui consumi intermedi agricoli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'f4'!$A$4:$A$27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'f4'!$D$4:$D$27</c:f>
              <c:numCache>
                <c:formatCode>_-* #,##0.0_-;\-* #,##0.0_-;_-* "-"??_-;_-@_-</c:formatCode>
                <c:ptCount val="24"/>
                <c:pt idx="0">
                  <c:v>89.68114816490818</c:v>
                </c:pt>
                <c:pt idx="1">
                  <c:v>89.961732010242287</c:v>
                </c:pt>
                <c:pt idx="2">
                  <c:v>82.558734312537851</c:v>
                </c:pt>
                <c:pt idx="3">
                  <c:v>87.216429266798627</c:v>
                </c:pt>
                <c:pt idx="4">
                  <c:v>81.872544016514695</c:v>
                </c:pt>
                <c:pt idx="5">
                  <c:v>82.215063491587287</c:v>
                </c:pt>
                <c:pt idx="6">
                  <c:v>73.026072462824928</c:v>
                </c:pt>
                <c:pt idx="7">
                  <c:v>70.625333982882012</c:v>
                </c:pt>
                <c:pt idx="8">
                  <c:v>58.323285566466488</c:v>
                </c:pt>
                <c:pt idx="9">
                  <c:v>70.009317965849064</c:v>
                </c:pt>
                <c:pt idx="10">
                  <c:v>57.089618507564154</c:v>
                </c:pt>
                <c:pt idx="11">
                  <c:v>58.469826547978812</c:v>
                </c:pt>
                <c:pt idx="12">
                  <c:v>50.351343226824298</c:v>
                </c:pt>
                <c:pt idx="13">
                  <c:v>50.337276911726015</c:v>
                </c:pt>
                <c:pt idx="14">
                  <c:v>54.289468192655498</c:v>
                </c:pt>
                <c:pt idx="15">
                  <c:v>55.510557703923403</c:v>
                </c:pt>
                <c:pt idx="16">
                  <c:v>52.874468251262527</c:v>
                </c:pt>
                <c:pt idx="17">
                  <c:v>41.294889180886109</c:v>
                </c:pt>
                <c:pt idx="18">
                  <c:v>47.41705347717248</c:v>
                </c:pt>
                <c:pt idx="19">
                  <c:v>43.896803020939565</c:v>
                </c:pt>
                <c:pt idx="20">
                  <c:v>41.862256431437999</c:v>
                </c:pt>
                <c:pt idx="21">
                  <c:v>41.927631770214028</c:v>
                </c:pt>
                <c:pt idx="22">
                  <c:v>32.786759424973248</c:v>
                </c:pt>
                <c:pt idx="23">
                  <c:v>36.642978965321205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6D5-489A-B78C-955A93E3E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6129408"/>
        <c:axId val="76130944"/>
      </c:lineChart>
      <c:catAx>
        <c:axId val="76129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130944"/>
        <c:crosses val="autoZero"/>
        <c:auto val="1"/>
        <c:lblAlgn val="ctr"/>
        <c:lblOffset val="100"/>
        <c:noMultiLvlLbl val="0"/>
      </c:catAx>
      <c:valAx>
        <c:axId val="7613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>
                    <a:solidFill>
                      <a:sysClr val="windowText" lastClr="000000"/>
                    </a:solidFill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129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0018810148731417E-2"/>
          <c:y val="0.81147386084936102"/>
          <c:w val="0.91551793525809266"/>
          <c:h val="0.162296630953917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'f6'!$C$14:$C$15</c:f>
              <c:strCache>
                <c:ptCount val="2"/>
                <c:pt idx="0">
                  <c:v>UE</c:v>
                </c:pt>
                <c:pt idx="1">
                  <c:v>miliardi di euro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'f6'!$A$16:$B$25</c:f>
              <c:multiLvlStrCache>
                <c:ptCount val="10"/>
                <c:lvl>
                  <c:pt idx="0">
                    <c:v>OS1 - Reddito equo</c:v>
                  </c:pt>
                  <c:pt idx="1">
                    <c:v>OS2 - Competitività e orientamento al mercato</c:v>
                  </c:pt>
                  <c:pt idx="2">
                    <c:v>OS3 - Catena del valore alimentare</c:v>
                  </c:pt>
                  <c:pt idx="3">
                    <c:v>OS4 - Cambiamenti climatici</c:v>
                  </c:pt>
                  <c:pt idx="4">
                    <c:v>OS5 - Tutela dell'ambiente</c:v>
                  </c:pt>
                  <c:pt idx="5">
                    <c:v>OS6 - Paesaggi</c:v>
                  </c:pt>
                  <c:pt idx="6">
                    <c:v>OS7 - Ricambio generazionale</c:v>
                  </c:pt>
                  <c:pt idx="7">
                    <c:v>OS8 - Zone rurali</c:v>
                  </c:pt>
                  <c:pt idx="8">
                    <c:v>OS9 - Alimentazione e salute</c:v>
                  </c:pt>
                  <c:pt idx="9">
                    <c:v>Conoscenza e innovazione</c:v>
                  </c:pt>
                </c:lvl>
                <c:lvl>
                  <c:pt idx="0">
                    <c:v>Produzione alimentare sostenibile</c:v>
                  </c:pt>
                  <c:pt idx="3">
                    <c:v>Ambiente e clima</c:v>
                  </c:pt>
                  <c:pt idx="6">
                    <c:v>Sviluppo territoriale equilibrato</c:v>
                  </c:pt>
                  <c:pt idx="9">
                    <c:v>Obiettivo trasversale</c:v>
                  </c:pt>
                </c:lvl>
              </c:multiLvlStrCache>
            </c:multiLvlStrRef>
          </c:cat>
          <c:val>
            <c:numRef>
              <c:f>'f6'!$C$16:$C$25</c:f>
              <c:numCache>
                <c:formatCode>0</c:formatCode>
                <c:ptCount val="10"/>
                <c:pt idx="0">
                  <c:v>188</c:v>
                </c:pt>
                <c:pt idx="1">
                  <c:v>54</c:v>
                </c:pt>
                <c:pt idx="2">
                  <c:v>9</c:v>
                </c:pt>
                <c:pt idx="3">
                  <c:v>154</c:v>
                </c:pt>
                <c:pt idx="4">
                  <c:v>148</c:v>
                </c:pt>
                <c:pt idx="5">
                  <c:v>96</c:v>
                </c:pt>
                <c:pt idx="6">
                  <c:v>17</c:v>
                </c:pt>
                <c:pt idx="7">
                  <c:v>36</c:v>
                </c:pt>
                <c:pt idx="8">
                  <c:v>56</c:v>
                </c:pt>
                <c:pt idx="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23-4AD8-B127-1B2524F158FD}"/>
            </c:ext>
          </c:extLst>
        </c:ser>
        <c:ser>
          <c:idx val="2"/>
          <c:order val="2"/>
          <c:tx>
            <c:strRef>
              <c:f>'f6'!$E$14:$E$15</c:f>
              <c:strCache>
                <c:ptCount val="2"/>
                <c:pt idx="0">
                  <c:v>Italia</c:v>
                </c:pt>
                <c:pt idx="1">
                  <c:v>miliardi di euro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'f6'!$A$16:$B$25</c:f>
              <c:multiLvlStrCache>
                <c:ptCount val="10"/>
                <c:lvl>
                  <c:pt idx="0">
                    <c:v>OS1 - Reddito equo</c:v>
                  </c:pt>
                  <c:pt idx="1">
                    <c:v>OS2 - Competitività e orientamento al mercato</c:v>
                  </c:pt>
                  <c:pt idx="2">
                    <c:v>OS3 - Catena del valore alimentare</c:v>
                  </c:pt>
                  <c:pt idx="3">
                    <c:v>OS4 - Cambiamenti climatici</c:v>
                  </c:pt>
                  <c:pt idx="4">
                    <c:v>OS5 - Tutela dell'ambiente</c:v>
                  </c:pt>
                  <c:pt idx="5">
                    <c:v>OS6 - Paesaggi</c:v>
                  </c:pt>
                  <c:pt idx="6">
                    <c:v>OS7 - Ricambio generazionale</c:v>
                  </c:pt>
                  <c:pt idx="7">
                    <c:v>OS8 - Zone rurali</c:v>
                  </c:pt>
                  <c:pt idx="8">
                    <c:v>OS9 - Alimentazione e salute</c:v>
                  </c:pt>
                  <c:pt idx="9">
                    <c:v>Conoscenza e innovazione</c:v>
                  </c:pt>
                </c:lvl>
                <c:lvl>
                  <c:pt idx="0">
                    <c:v>Produzione alimentare sostenibile</c:v>
                  </c:pt>
                  <c:pt idx="3">
                    <c:v>Ambiente e clima</c:v>
                  </c:pt>
                  <c:pt idx="6">
                    <c:v>Sviluppo territoriale equilibrato</c:v>
                  </c:pt>
                  <c:pt idx="9">
                    <c:v>Obiettivo trasversale</c:v>
                  </c:pt>
                </c:lvl>
              </c:multiLvlStrCache>
            </c:multiLvlStrRef>
          </c:cat>
          <c:val>
            <c:numRef>
              <c:f>'f6'!$E$16:$E$25</c:f>
              <c:numCache>
                <c:formatCode>General</c:formatCode>
                <c:ptCount val="10"/>
                <c:pt idx="0">
                  <c:v>22</c:v>
                </c:pt>
                <c:pt idx="1">
                  <c:v>17</c:v>
                </c:pt>
                <c:pt idx="2">
                  <c:v>3</c:v>
                </c:pt>
                <c:pt idx="3">
                  <c:v>16</c:v>
                </c:pt>
                <c:pt idx="4">
                  <c:v>16</c:v>
                </c:pt>
                <c:pt idx="5">
                  <c:v>10</c:v>
                </c:pt>
                <c:pt idx="6">
                  <c:v>1</c:v>
                </c:pt>
                <c:pt idx="7">
                  <c:v>5</c:v>
                </c:pt>
                <c:pt idx="8">
                  <c:v>7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23-4AD8-B127-1B2524F15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4"/>
        <c:overlap val="-26"/>
        <c:axId val="85374464"/>
        <c:axId val="85376000"/>
      </c:barChart>
      <c:lineChart>
        <c:grouping val="standard"/>
        <c:varyColors val="0"/>
        <c:ser>
          <c:idx val="1"/>
          <c:order val="1"/>
          <c:tx>
            <c:strRef>
              <c:f>'f6'!$D$14:$D$15</c:f>
              <c:strCache>
                <c:ptCount val="2"/>
                <c:pt idx="0">
                  <c:v>UE</c:v>
                </c:pt>
                <c:pt idx="1">
                  <c:v>%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1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3.0004687346432426E-3"/>
                  <c:y val="3.1219508997425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F23-4AD8-B127-1B2524F158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'f6'!$A$16:$B$25</c:f>
              <c:multiLvlStrCache>
                <c:ptCount val="10"/>
                <c:lvl>
                  <c:pt idx="0">
                    <c:v>OS1 - Reddito equo</c:v>
                  </c:pt>
                  <c:pt idx="1">
                    <c:v>OS2 - Competitività e orientamento al mercato</c:v>
                  </c:pt>
                  <c:pt idx="2">
                    <c:v>OS3 - Catena del valore alimentare</c:v>
                  </c:pt>
                  <c:pt idx="3">
                    <c:v>OS4 - Cambiamenti climatici</c:v>
                  </c:pt>
                  <c:pt idx="4">
                    <c:v>OS5 - Tutela dell'ambiente</c:v>
                  </c:pt>
                  <c:pt idx="5">
                    <c:v>OS6 - Paesaggi</c:v>
                  </c:pt>
                  <c:pt idx="6">
                    <c:v>OS7 - Ricambio generazionale</c:v>
                  </c:pt>
                  <c:pt idx="7">
                    <c:v>OS8 - Zone rurali</c:v>
                  </c:pt>
                  <c:pt idx="8">
                    <c:v>OS9 - Alimentazione e salute</c:v>
                  </c:pt>
                  <c:pt idx="9">
                    <c:v>Conoscenza e innovazione</c:v>
                  </c:pt>
                </c:lvl>
                <c:lvl>
                  <c:pt idx="0">
                    <c:v>Produzione alimentare sostenibile</c:v>
                  </c:pt>
                  <c:pt idx="3">
                    <c:v>Ambiente e clima</c:v>
                  </c:pt>
                  <c:pt idx="6">
                    <c:v>Sviluppo territoriale equilibrato</c:v>
                  </c:pt>
                  <c:pt idx="9">
                    <c:v>Obiettivo trasversale</c:v>
                  </c:pt>
                </c:lvl>
              </c:multiLvlStrCache>
            </c:multiLvlStrRef>
          </c:cat>
          <c:val>
            <c:numRef>
              <c:f>'f6'!$D$16:$D$25</c:f>
              <c:numCache>
                <c:formatCode>0%</c:formatCode>
                <c:ptCount val="10"/>
                <c:pt idx="0">
                  <c:v>0.59</c:v>
                </c:pt>
                <c:pt idx="1">
                  <c:v>0.17</c:v>
                </c:pt>
                <c:pt idx="2">
                  <c:v>0.03</c:v>
                </c:pt>
                <c:pt idx="3">
                  <c:v>0.48</c:v>
                </c:pt>
                <c:pt idx="4">
                  <c:v>0.47</c:v>
                </c:pt>
                <c:pt idx="5">
                  <c:v>0.3</c:v>
                </c:pt>
                <c:pt idx="6">
                  <c:v>0.05</c:v>
                </c:pt>
                <c:pt idx="7">
                  <c:v>0.11</c:v>
                </c:pt>
                <c:pt idx="8">
                  <c:v>0.17</c:v>
                </c:pt>
                <c:pt idx="9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23-4AD8-B127-1B2524F158FD}"/>
            </c:ext>
          </c:extLst>
        </c:ser>
        <c:ser>
          <c:idx val="3"/>
          <c:order val="3"/>
          <c:tx>
            <c:strRef>
              <c:f>'f6'!$F$14:$F$15</c:f>
              <c:strCache>
                <c:ptCount val="2"/>
                <c:pt idx="0">
                  <c:v>Italia</c:v>
                </c:pt>
                <c:pt idx="1">
                  <c:v>%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1.5002343673216352E-3"/>
                  <c:y val="-3.90243862467821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F23-4AD8-B127-1B2524F158FD}"/>
                </c:ext>
              </c:extLst>
            </c:dLbl>
            <c:dLbl>
              <c:idx val="8"/>
              <c:layout>
                <c:manualLayout>
                  <c:x val="-1.1001591602366998E-16"/>
                  <c:y val="-3.38211347472110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23-4AD8-B127-1B2524F158FD}"/>
                </c:ext>
              </c:extLst>
            </c:dLbl>
            <c:dLbl>
              <c:idx val="9"/>
              <c:layout>
                <c:manualLayout>
                  <c:x val="0"/>
                  <c:y val="-1.04065029991418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F23-4AD8-B127-1B2524F158FD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'f6'!$A$16:$B$25</c:f>
              <c:multiLvlStrCache>
                <c:ptCount val="10"/>
                <c:lvl>
                  <c:pt idx="0">
                    <c:v>OS1 - Reddito equo</c:v>
                  </c:pt>
                  <c:pt idx="1">
                    <c:v>OS2 - Competitività e orientamento al mercato</c:v>
                  </c:pt>
                  <c:pt idx="2">
                    <c:v>OS3 - Catena del valore alimentare</c:v>
                  </c:pt>
                  <c:pt idx="3">
                    <c:v>OS4 - Cambiamenti climatici</c:v>
                  </c:pt>
                  <c:pt idx="4">
                    <c:v>OS5 - Tutela dell'ambiente</c:v>
                  </c:pt>
                  <c:pt idx="5">
                    <c:v>OS6 - Paesaggi</c:v>
                  </c:pt>
                  <c:pt idx="6">
                    <c:v>OS7 - Ricambio generazionale</c:v>
                  </c:pt>
                  <c:pt idx="7">
                    <c:v>OS8 - Zone rurali</c:v>
                  </c:pt>
                  <c:pt idx="8">
                    <c:v>OS9 - Alimentazione e salute</c:v>
                  </c:pt>
                  <c:pt idx="9">
                    <c:v>Conoscenza e innovazione</c:v>
                  </c:pt>
                </c:lvl>
                <c:lvl>
                  <c:pt idx="0">
                    <c:v>Produzione alimentare sostenibile</c:v>
                  </c:pt>
                  <c:pt idx="3">
                    <c:v>Ambiente e clima</c:v>
                  </c:pt>
                  <c:pt idx="6">
                    <c:v>Sviluppo territoriale equilibrato</c:v>
                  </c:pt>
                  <c:pt idx="9">
                    <c:v>Obiettivo trasversale</c:v>
                  </c:pt>
                </c:lvl>
              </c:multiLvlStrCache>
            </c:multiLvlStrRef>
          </c:cat>
          <c:val>
            <c:numRef>
              <c:f>'f6'!$F$16:$F$25</c:f>
              <c:numCache>
                <c:formatCode>0%</c:formatCode>
                <c:ptCount val="10"/>
                <c:pt idx="0">
                  <c:v>0.6</c:v>
                </c:pt>
                <c:pt idx="1">
                  <c:v>0.45</c:v>
                </c:pt>
                <c:pt idx="2">
                  <c:v>0.08</c:v>
                </c:pt>
                <c:pt idx="3">
                  <c:v>0.44</c:v>
                </c:pt>
                <c:pt idx="4">
                  <c:v>0.44</c:v>
                </c:pt>
                <c:pt idx="5">
                  <c:v>0.26</c:v>
                </c:pt>
                <c:pt idx="6">
                  <c:v>0.03</c:v>
                </c:pt>
                <c:pt idx="7">
                  <c:v>0.12</c:v>
                </c:pt>
                <c:pt idx="8">
                  <c:v>0.19</c:v>
                </c:pt>
                <c:pt idx="9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F23-4AD8-B127-1B2524F15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392000"/>
        <c:axId val="85390464"/>
      </c:lineChart>
      <c:catAx>
        <c:axId val="8537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376000"/>
        <c:crosses val="autoZero"/>
        <c:auto val="1"/>
        <c:lblAlgn val="ctr"/>
        <c:lblOffset val="100"/>
        <c:noMultiLvlLbl val="0"/>
      </c:catAx>
      <c:valAx>
        <c:axId val="85376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miliardi di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374464"/>
        <c:crosses val="autoZero"/>
        <c:crossBetween val="between"/>
      </c:valAx>
      <c:valAx>
        <c:axId val="85390464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392000"/>
        <c:crosses val="max"/>
        <c:crossBetween val="between"/>
      </c:valAx>
      <c:catAx>
        <c:axId val="85392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53904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79072419318372"/>
          <c:y val="3.9007092198581561E-2"/>
          <c:w val="0.66140061144042384"/>
          <c:h val="0.814899759870441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'f7'!$B$4:$B$5</c:f>
              <c:strCache>
                <c:ptCount val="2"/>
                <c:pt idx="0">
                  <c:v>Olio d'oliva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'f7'!$A$6:$A$25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'f7'!$B$6:$B$25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13.287953810000001</c:v>
                </c:pt>
                <c:pt idx="12">
                  <c:v>0.20772240000000003</c:v>
                </c:pt>
                <c:pt idx="13">
                  <c:v>0</c:v>
                </c:pt>
                <c:pt idx="14">
                  <c:v>0.21564480000000003</c:v>
                </c:pt>
                <c:pt idx="15">
                  <c:v>3.4347986599999998</c:v>
                </c:pt>
                <c:pt idx="16">
                  <c:v>0</c:v>
                </c:pt>
                <c:pt idx="17">
                  <c:v>0.92383548999999998</c:v>
                </c:pt>
                <c:pt idx="18">
                  <c:v>0.21810952000000003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56-483F-9F31-A3F8823633BB}"/>
            </c:ext>
          </c:extLst>
        </c:ser>
        <c:ser>
          <c:idx val="1"/>
          <c:order val="1"/>
          <c:tx>
            <c:strRef>
              <c:f>'f7'!$C$4:$C$5</c:f>
              <c:strCache>
                <c:ptCount val="2"/>
                <c:pt idx="0">
                  <c:v>Vitivinicolo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</c:spPr>
          <c:invertIfNegative val="0"/>
          <c:cat>
            <c:strRef>
              <c:f>'f7'!$A$6:$A$25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'f7'!$C$6:$C$25</c:f>
              <c:numCache>
                <c:formatCode>0</c:formatCode>
                <c:ptCount val="20"/>
                <c:pt idx="0">
                  <c:v>12.498412280000002</c:v>
                </c:pt>
                <c:pt idx="1">
                  <c:v>4.4432999999999999E-3</c:v>
                </c:pt>
                <c:pt idx="2">
                  <c:v>8.6696408000000016</c:v>
                </c:pt>
                <c:pt idx="3">
                  <c:v>0.40415411000000001</c:v>
                </c:pt>
                <c:pt idx="4">
                  <c:v>4.5905813500000017</c:v>
                </c:pt>
                <c:pt idx="5">
                  <c:v>30.047173000000001</c:v>
                </c:pt>
                <c:pt idx="6">
                  <c:v>10.02956818</c:v>
                </c:pt>
                <c:pt idx="7">
                  <c:v>29.872509359999999</c:v>
                </c:pt>
                <c:pt idx="8">
                  <c:v>20.886384460000002</c:v>
                </c:pt>
                <c:pt idx="9">
                  <c:v>5.3111400499999997</c:v>
                </c:pt>
                <c:pt idx="10">
                  <c:v>4.2849966200000003</c:v>
                </c:pt>
                <c:pt idx="11">
                  <c:v>5.7122813800000012</c:v>
                </c:pt>
                <c:pt idx="12">
                  <c:v>11.093208409999999</c:v>
                </c:pt>
                <c:pt idx="13">
                  <c:v>0.25795148000000001</c:v>
                </c:pt>
                <c:pt idx="14">
                  <c:v>6.0794883899999999</c:v>
                </c:pt>
                <c:pt idx="15">
                  <c:v>19.440239129999995</c:v>
                </c:pt>
                <c:pt idx="16">
                  <c:v>0.18329287999999999</c:v>
                </c:pt>
                <c:pt idx="17">
                  <c:v>2.8683393600000002</c:v>
                </c:pt>
                <c:pt idx="18">
                  <c:v>51.216041789999998</c:v>
                </c:pt>
                <c:pt idx="19">
                  <c:v>4.5188041100000005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56-483F-9F31-A3F8823633BB}"/>
            </c:ext>
          </c:extLst>
        </c:ser>
        <c:ser>
          <c:idx val="2"/>
          <c:order val="2"/>
          <c:tx>
            <c:strRef>
              <c:f>'f7'!$D$4:$D$5</c:f>
              <c:strCache>
                <c:ptCount val="2"/>
                <c:pt idx="0">
                  <c:v>Ortofrutta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strRef>
              <c:f>'f7'!$A$6:$A$25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'f7'!$D$6:$D$25</c:f>
              <c:numCache>
                <c:formatCode>0</c:formatCode>
                <c:ptCount val="20"/>
                <c:pt idx="0">
                  <c:v>11.360950799999999</c:v>
                </c:pt>
                <c:pt idx="1">
                  <c:v>0</c:v>
                </c:pt>
                <c:pt idx="2">
                  <c:v>18.838727149999997</c:v>
                </c:pt>
                <c:pt idx="3">
                  <c:v>0</c:v>
                </c:pt>
                <c:pt idx="4">
                  <c:v>48.914469580000002</c:v>
                </c:pt>
                <c:pt idx="5">
                  <c:v>8.9218389700000014</c:v>
                </c:pt>
                <c:pt idx="6">
                  <c:v>0.53157415000000008</c:v>
                </c:pt>
                <c:pt idx="7">
                  <c:v>96.140673320000005</c:v>
                </c:pt>
                <c:pt idx="8">
                  <c:v>1.9842566699999999</c:v>
                </c:pt>
                <c:pt idx="9">
                  <c:v>0.1164302</c:v>
                </c:pt>
                <c:pt idx="10">
                  <c:v>1.03471326</c:v>
                </c:pt>
                <c:pt idx="11">
                  <c:v>13.485878300000001</c:v>
                </c:pt>
                <c:pt idx="12">
                  <c:v>3.1115164500000003</c:v>
                </c:pt>
                <c:pt idx="13">
                  <c:v>1.6006464899999999</c:v>
                </c:pt>
                <c:pt idx="14">
                  <c:v>22.125175149999997</c:v>
                </c:pt>
                <c:pt idx="15">
                  <c:v>12.085708070000001</c:v>
                </c:pt>
                <c:pt idx="16">
                  <c:v>7.5193502500000013</c:v>
                </c:pt>
                <c:pt idx="17">
                  <c:v>4.3985273400000002</c:v>
                </c:pt>
                <c:pt idx="18">
                  <c:v>19.363388960000002</c:v>
                </c:pt>
                <c:pt idx="19">
                  <c:v>1.40115798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56-483F-9F31-A3F8823633BB}"/>
            </c:ext>
          </c:extLst>
        </c:ser>
        <c:ser>
          <c:idx val="3"/>
          <c:order val="3"/>
          <c:tx>
            <c:strRef>
              <c:f>'f7'!$E$4:$E$5</c:f>
              <c:strCache>
                <c:ptCount val="2"/>
                <c:pt idx="0">
                  <c:v>Altro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strRef>
              <c:f>'f7'!$A$6:$A$25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'f7'!$E$6:$E$25</c:f>
              <c:numCache>
                <c:formatCode>0</c:formatCode>
                <c:ptCount val="20"/>
                <c:pt idx="0">
                  <c:v>4.1316803000000002</c:v>
                </c:pt>
                <c:pt idx="1">
                  <c:v>1.0694189999999999E-2</c:v>
                </c:pt>
                <c:pt idx="2">
                  <c:v>6.0264597000000002</c:v>
                </c:pt>
                <c:pt idx="3">
                  <c:v>0.65650045000000012</c:v>
                </c:pt>
                <c:pt idx="4">
                  <c:v>0.28398632000000001</c:v>
                </c:pt>
                <c:pt idx="5">
                  <c:v>21.357142109999998</c:v>
                </c:pt>
                <c:pt idx="6">
                  <c:v>1.2395838599999998</c:v>
                </c:pt>
                <c:pt idx="7">
                  <c:v>31.559258249999999</c:v>
                </c:pt>
                <c:pt idx="8">
                  <c:v>2.0803749200000001</c:v>
                </c:pt>
                <c:pt idx="9">
                  <c:v>0.16362211999999998</c:v>
                </c:pt>
                <c:pt idx="10">
                  <c:v>0.34410820999999997</c:v>
                </c:pt>
                <c:pt idx="11">
                  <c:v>3.0237328699999999</c:v>
                </c:pt>
                <c:pt idx="12">
                  <c:v>8.8145000000000001E-2</c:v>
                </c:pt>
                <c:pt idx="13">
                  <c:v>4.7688649999999999E-2</c:v>
                </c:pt>
                <c:pt idx="14">
                  <c:v>1.03956772</c:v>
                </c:pt>
                <c:pt idx="15">
                  <c:v>1.8167794499999999</c:v>
                </c:pt>
                <c:pt idx="16">
                  <c:v>0.31136138000000002</c:v>
                </c:pt>
                <c:pt idx="17">
                  <c:v>0.48577448000000001</c:v>
                </c:pt>
                <c:pt idx="18">
                  <c:v>0.38003610000000004</c:v>
                </c:pt>
                <c:pt idx="19">
                  <c:v>0.60521550999999996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56-483F-9F31-A3F882363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5576704"/>
        <c:axId val="85582592"/>
      </c:barChart>
      <c:catAx>
        <c:axId val="855767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582592"/>
        <c:crosses val="autoZero"/>
        <c:auto val="1"/>
        <c:lblAlgn val="ctr"/>
        <c:lblOffset val="100"/>
        <c:noMultiLvlLbl val="0"/>
      </c:catAx>
      <c:valAx>
        <c:axId val="8558259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5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707476914986657"/>
          <c:y val="0.91371393425049097"/>
          <c:w val="0.53084366562849616"/>
          <c:h val="5.8949286080676844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86575918900824"/>
          <c:y val="2.8985507246376812E-2"/>
          <c:w val="0.76203688354745114"/>
          <c:h val="0.7491481746599857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'f8'!$B$3:$B$4</c:f>
              <c:strCache>
                <c:ptCount val="2"/>
                <c:pt idx="0">
                  <c:v>Regime di sostegno accoppiato facoltativo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cat>
            <c:strRef>
              <c:f>'f8'!$A$5:$A$24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'f8'!$B$5:$B$24</c:f>
              <c:numCache>
                <c:formatCode>0</c:formatCode>
                <c:ptCount val="20"/>
                <c:pt idx="0">
                  <c:v>72.850777019999995</c:v>
                </c:pt>
                <c:pt idx="1">
                  <c:v>1.8223107200000002</c:v>
                </c:pt>
                <c:pt idx="2">
                  <c:v>86.91743409</c:v>
                </c:pt>
                <c:pt idx="3">
                  <c:v>0.73353888999999994</c:v>
                </c:pt>
                <c:pt idx="4">
                  <c:v>9.3116337600000154</c:v>
                </c:pt>
                <c:pt idx="5">
                  <c:v>47.127751229999994</c:v>
                </c:pt>
                <c:pt idx="6">
                  <c:v>7.3902561299999991</c:v>
                </c:pt>
                <c:pt idx="7">
                  <c:v>49.37620055</c:v>
                </c:pt>
                <c:pt idx="8">
                  <c:v>23.351323130000004</c:v>
                </c:pt>
                <c:pt idx="9">
                  <c:v>7.1583555499999996</c:v>
                </c:pt>
                <c:pt idx="10">
                  <c:v>26.583294860000002</c:v>
                </c:pt>
                <c:pt idx="11">
                  <c:v>18.46822083</c:v>
                </c:pt>
                <c:pt idx="12">
                  <c:v>7.8526882199999992</c:v>
                </c:pt>
                <c:pt idx="13">
                  <c:v>9.3671882800000006</c:v>
                </c:pt>
                <c:pt idx="14">
                  <c:v>16.65250605</c:v>
                </c:pt>
                <c:pt idx="15">
                  <c:v>82.183144320000011</c:v>
                </c:pt>
                <c:pt idx="16">
                  <c:v>20.900221089999995</c:v>
                </c:pt>
                <c:pt idx="17">
                  <c:v>22.185988690000002</c:v>
                </c:pt>
                <c:pt idx="18">
                  <c:v>47.477372979999998</c:v>
                </c:pt>
                <c:pt idx="19">
                  <c:v>22.7420084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B3-48B6-92FF-E7A6FD9831F1}"/>
            </c:ext>
          </c:extLst>
        </c:ser>
        <c:ser>
          <c:idx val="1"/>
          <c:order val="1"/>
          <c:tx>
            <c:strRef>
              <c:f>'f8'!$C$3:$C$4</c:f>
              <c:strCache>
                <c:ptCount val="2"/>
                <c:pt idx="0">
                  <c:v>Pagamento di Base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</c:spPr>
          <c:invertIfNegative val="0"/>
          <c:cat>
            <c:strRef>
              <c:f>'f8'!$A$5:$A$24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'f8'!$C$5:$C$24</c:f>
              <c:numCache>
                <c:formatCode>0</c:formatCode>
                <c:ptCount val="20"/>
                <c:pt idx="0">
                  <c:v>57.830941420000002</c:v>
                </c:pt>
                <c:pt idx="1">
                  <c:v>6.6630264199999996</c:v>
                </c:pt>
                <c:pt idx="2">
                  <c:v>70.46604600000002</c:v>
                </c:pt>
                <c:pt idx="3">
                  <c:v>3.2182114300000002</c:v>
                </c:pt>
                <c:pt idx="4">
                  <c:v>14.330566080000002</c:v>
                </c:pt>
                <c:pt idx="5">
                  <c:v>68.99974752</c:v>
                </c:pt>
                <c:pt idx="6">
                  <c:v>35.237550560000003</c:v>
                </c:pt>
                <c:pt idx="7">
                  <c:v>42.242873859999996</c:v>
                </c:pt>
                <c:pt idx="8">
                  <c:v>30.5415423</c:v>
                </c:pt>
                <c:pt idx="9">
                  <c:v>46.529947429999993</c:v>
                </c:pt>
                <c:pt idx="10">
                  <c:v>75.697331269999992</c:v>
                </c:pt>
                <c:pt idx="11">
                  <c:v>85.922595150000006</c:v>
                </c:pt>
                <c:pt idx="12">
                  <c:v>45.803420289999998</c:v>
                </c:pt>
                <c:pt idx="13">
                  <c:v>27.359454370000002</c:v>
                </c:pt>
                <c:pt idx="14">
                  <c:v>79.305068579999997</c:v>
                </c:pt>
                <c:pt idx="15">
                  <c:v>236.66049534000004</c:v>
                </c:pt>
                <c:pt idx="16">
                  <c:v>67.933707339999998</c:v>
                </c:pt>
                <c:pt idx="17">
                  <c:v>24.423097120000001</c:v>
                </c:pt>
                <c:pt idx="18">
                  <c:v>169.02071545000001</c:v>
                </c:pt>
                <c:pt idx="19">
                  <c:v>62.825939529999992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B3-48B6-92FF-E7A6FD9831F1}"/>
            </c:ext>
          </c:extLst>
        </c:ser>
        <c:ser>
          <c:idx val="2"/>
          <c:order val="2"/>
          <c:tx>
            <c:strRef>
              <c:f>'f8'!$D$3:$D$4</c:f>
              <c:strCache>
                <c:ptCount val="2"/>
                <c:pt idx="0">
                  <c:v>Pagamento verde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strRef>
              <c:f>'f8'!$A$5:$A$24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'f8'!$D$5:$D$24</c:f>
              <c:numCache>
                <c:formatCode>0</c:formatCode>
                <c:ptCount val="20"/>
                <c:pt idx="0">
                  <c:v>37.986866499999998</c:v>
                </c:pt>
                <c:pt idx="1">
                  <c:v>1.8795660699999999</c:v>
                </c:pt>
                <c:pt idx="2">
                  <c:v>40.180361449999992</c:v>
                </c:pt>
                <c:pt idx="3">
                  <c:v>0.88047943000000006</c:v>
                </c:pt>
                <c:pt idx="4">
                  <c:v>7.4305126699999784</c:v>
                </c:pt>
                <c:pt idx="5">
                  <c:v>34.448089029999998</c:v>
                </c:pt>
                <c:pt idx="6">
                  <c:v>10.231693559999998</c:v>
                </c:pt>
                <c:pt idx="7">
                  <c:v>41.589461310000004</c:v>
                </c:pt>
                <c:pt idx="8">
                  <c:v>41.92371292</c:v>
                </c:pt>
                <c:pt idx="9">
                  <c:v>13.560215329999997</c:v>
                </c:pt>
                <c:pt idx="10">
                  <c:v>25.057396610000009</c:v>
                </c:pt>
                <c:pt idx="11">
                  <c:v>26.510730540000001</c:v>
                </c:pt>
                <c:pt idx="12">
                  <c:v>14.304498330000003</c:v>
                </c:pt>
                <c:pt idx="13">
                  <c:v>8.4484898100000017</c:v>
                </c:pt>
                <c:pt idx="14">
                  <c:v>19.615979850000002</c:v>
                </c:pt>
                <c:pt idx="15">
                  <c:v>81.025737979999988</c:v>
                </c:pt>
                <c:pt idx="16">
                  <c:v>18.43540175</c:v>
                </c:pt>
                <c:pt idx="17">
                  <c:v>29.691786690000001</c:v>
                </c:pt>
                <c:pt idx="18">
                  <c:v>54.821069569999999</c:v>
                </c:pt>
                <c:pt idx="19">
                  <c:v>34.193732930000003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B3-48B6-92FF-E7A6FD9831F1}"/>
            </c:ext>
          </c:extLst>
        </c:ser>
        <c:ser>
          <c:idx val="3"/>
          <c:order val="3"/>
          <c:tx>
            <c:strRef>
              <c:f>'f8'!$E$3:$E$4</c:f>
              <c:strCache>
                <c:ptCount val="2"/>
                <c:pt idx="0">
                  <c:v>Sostegno ridistributivo complementare al reddito per la sostenibilità 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strRef>
              <c:f>'f8'!$A$5:$A$24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'f8'!$E$5:$E$24</c:f>
              <c:numCache>
                <c:formatCode>0</c:formatCode>
                <c:ptCount val="20"/>
                <c:pt idx="0">
                  <c:v>90.073314690000004</c:v>
                </c:pt>
                <c:pt idx="1">
                  <c:v>0.43278499999999998</c:v>
                </c:pt>
                <c:pt idx="2">
                  <c:v>122.11278350000001</c:v>
                </c:pt>
                <c:pt idx="3">
                  <c:v>0.61972338000000005</c:v>
                </c:pt>
                <c:pt idx="4">
                  <c:v>6.738967039999995</c:v>
                </c:pt>
                <c:pt idx="5">
                  <c:v>79.228349789999996</c:v>
                </c:pt>
                <c:pt idx="6">
                  <c:v>5.2943298499999996</c:v>
                </c:pt>
                <c:pt idx="7">
                  <c:v>114.63584223000001</c:v>
                </c:pt>
                <c:pt idx="8">
                  <c:v>68.813099960000002</c:v>
                </c:pt>
                <c:pt idx="9">
                  <c:v>7.0286244</c:v>
                </c:pt>
                <c:pt idx="10">
                  <c:v>10.496387650000001</c:v>
                </c:pt>
                <c:pt idx="11">
                  <c:v>14.197688289999999</c:v>
                </c:pt>
                <c:pt idx="12">
                  <c:v>9.1236754499999986</c:v>
                </c:pt>
                <c:pt idx="13">
                  <c:v>6.3415517800000005</c:v>
                </c:pt>
                <c:pt idx="14">
                  <c:v>16.52645966</c:v>
                </c:pt>
                <c:pt idx="15">
                  <c:v>38.927821159999993</c:v>
                </c:pt>
                <c:pt idx="16">
                  <c:v>10.433984650000001</c:v>
                </c:pt>
                <c:pt idx="17">
                  <c:v>81.868332199999998</c:v>
                </c:pt>
                <c:pt idx="18">
                  <c:v>32.00631851</c:v>
                </c:pt>
                <c:pt idx="19">
                  <c:v>85.966446840000017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B3-48B6-92FF-E7A6FD9831F1}"/>
            </c:ext>
          </c:extLst>
        </c:ser>
        <c:ser>
          <c:idx val="4"/>
          <c:order val="4"/>
          <c:tx>
            <c:strRef>
              <c:f>'f8'!$F$3:$F$4</c:f>
              <c:strCache>
                <c:ptCount val="2"/>
                <c:pt idx="0">
                  <c:v>Altri aiuti diretti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cat>
            <c:strRef>
              <c:f>'f8'!$A$5:$A$24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'f8'!$F$5:$F$24</c:f>
              <c:numCache>
                <c:formatCode>0</c:formatCode>
                <c:ptCount val="20"/>
                <c:pt idx="0">
                  <c:v>11.430966719999999</c:v>
                </c:pt>
                <c:pt idx="1">
                  <c:v>0.79721642999999998</c:v>
                </c:pt>
                <c:pt idx="2">
                  <c:v>14.1034714</c:v>
                </c:pt>
                <c:pt idx="3">
                  <c:v>0.436587</c:v>
                </c:pt>
                <c:pt idx="4">
                  <c:v>2.2003912499999991</c:v>
                </c:pt>
                <c:pt idx="5">
                  <c:v>9.5657656699999993</c:v>
                </c:pt>
                <c:pt idx="6">
                  <c:v>2.6165860999999997</c:v>
                </c:pt>
                <c:pt idx="7">
                  <c:v>11.820039550000001</c:v>
                </c:pt>
                <c:pt idx="8">
                  <c:v>5.2551992599999995</c:v>
                </c:pt>
                <c:pt idx="9">
                  <c:v>4.0072195199999996</c:v>
                </c:pt>
                <c:pt idx="10">
                  <c:v>6.0807209099999993</c:v>
                </c:pt>
                <c:pt idx="11">
                  <c:v>6.4791960999999993</c:v>
                </c:pt>
                <c:pt idx="12">
                  <c:v>4.4252055100000005</c:v>
                </c:pt>
                <c:pt idx="13">
                  <c:v>1.74797604</c:v>
                </c:pt>
                <c:pt idx="14">
                  <c:v>6.9727246699999998</c:v>
                </c:pt>
                <c:pt idx="15">
                  <c:v>22.609323760000002</c:v>
                </c:pt>
                <c:pt idx="16">
                  <c:v>6.1858546400000005</c:v>
                </c:pt>
                <c:pt idx="17">
                  <c:v>7.9482018300000004</c:v>
                </c:pt>
                <c:pt idx="18">
                  <c:v>18.655005750000001</c:v>
                </c:pt>
                <c:pt idx="19">
                  <c:v>26.875148339999999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B3-48B6-92FF-E7A6FD983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7582592"/>
        <c:axId val="87584128"/>
      </c:barChart>
      <c:catAx>
        <c:axId val="875825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7584128"/>
        <c:crosses val="autoZero"/>
        <c:auto val="1"/>
        <c:lblAlgn val="ctr"/>
        <c:lblOffset val="100"/>
        <c:noMultiLvlLbl val="0"/>
      </c:catAx>
      <c:valAx>
        <c:axId val="8758412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7582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475368304714675"/>
          <c:y val="0.84196626706362054"/>
          <c:w val="0.74545644214946283"/>
          <c:h val="0.13928438246963243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191459066071146"/>
          <c:y val="7.407407407407407E-2"/>
          <c:w val="0.78364082967217974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numRef>
              <c:f>'f9'!$A$2:$A$5</c:f>
              <c:numCache>
                <c:formatCode>General</c:formatCode>
                <c:ptCount val="4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</c:numCache>
            </c:numRef>
          </c:cat>
          <c:val>
            <c:numRef>
              <c:f>'f9'!$B$2:$B$5</c:f>
              <c:numCache>
                <c:formatCode>#,##0</c:formatCode>
                <c:ptCount val="4"/>
                <c:pt idx="0">
                  <c:v>1708.4612829020971</c:v>
                </c:pt>
                <c:pt idx="1">
                  <c:v>1805.8987669051708</c:v>
                </c:pt>
                <c:pt idx="2">
                  <c:v>1626.4090699999999</c:v>
                </c:pt>
                <c:pt idx="3">
                  <c:v>2092.5449961014633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5-4163-AB48-41DC5D1BE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194496"/>
        <c:axId val="89196032"/>
      </c:barChart>
      <c:catAx>
        <c:axId val="8919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196032"/>
        <c:crosses val="autoZero"/>
        <c:auto val="1"/>
        <c:lblAlgn val="ctr"/>
        <c:lblOffset val="100"/>
        <c:noMultiLvlLbl val="0"/>
      </c:catAx>
      <c:valAx>
        <c:axId val="89196032"/>
        <c:scaling>
          <c:orientation val="minMax"/>
          <c:max val="3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it-IT" b="0"/>
                  <a:t>milioni di euro</a:t>
                </a:r>
              </a:p>
            </c:rich>
          </c:tx>
          <c:layout>
            <c:manualLayout>
              <c:xMode val="edge"/>
              <c:yMode val="edge"/>
              <c:x val="3.9085705476923575E-2"/>
              <c:y val="0.31144284956899088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194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56744314247931"/>
          <c:y val="0.18302519425683078"/>
          <c:w val="0.46328534911879454"/>
          <c:h val="0.7730173539022189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281-40A1-95E6-31930DE242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281-40A1-95E6-31930DE242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281-40A1-95E6-31930DE242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281-40A1-95E6-31930DE242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281-40A1-95E6-31930DE24238}"/>
              </c:ext>
            </c:extLst>
          </c:dPt>
          <c:dLbls>
            <c:dLbl>
              <c:idx val="1"/>
              <c:layout>
                <c:manualLayout>
                  <c:x val="5.8333798190665885E-2"/>
                  <c:y val="0.14348870959735327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281-40A1-95E6-31930DE2423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'f10'!$A$2:$A$6</c:f>
              <c:strCache>
                <c:ptCount val="5"/>
                <c:pt idx="0">
                  <c:v>Lavoratori dipendenti </c:v>
                </c:pt>
                <c:pt idx="1">
                  <c:v>Lavoratori indipendenti </c:v>
                </c:pt>
                <c:pt idx="2">
                  <c:v>Imposta sugli olii minerali</c:v>
                </c:pt>
                <c:pt idx="3">
                  <c:v>IRPEF</c:v>
                </c:pt>
                <c:pt idx="4">
                  <c:v>IVA</c:v>
                </c:pt>
              </c:strCache>
            </c:strRef>
          </c:cat>
          <c:val>
            <c:numRef>
              <c:f>'f10'!$B$2:$B$6</c:f>
              <c:numCache>
                <c:formatCode>0.0%</c:formatCode>
                <c:ptCount val="5"/>
                <c:pt idx="0">
                  <c:v>6.9000000000000006E-2</c:v>
                </c:pt>
                <c:pt idx="1">
                  <c:v>3.5999999999999997E-2</c:v>
                </c:pt>
                <c:pt idx="2">
                  <c:v>0.54700000000000004</c:v>
                </c:pt>
                <c:pt idx="3">
                  <c:v>0.13700000000000001</c:v>
                </c:pt>
                <c:pt idx="4">
                  <c:v>0.255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281-40A1-95E6-31930DE242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13853</xdr:colOff>
      <xdr:row>2</xdr:row>
      <xdr:rowOff>7620</xdr:rowOff>
    </xdr:from>
    <xdr:to>
      <xdr:col>10</xdr:col>
      <xdr:colOff>845127</xdr:colOff>
      <xdr:row>19</xdr:row>
      <xdr:rowOff>0</xdr:rowOff>
    </xdr:to>
    <xdr:graphicFrame macro="">
      <xdr:nvGraphicFramePr>
        <xdr:cNvPr id="2056" name="Grafico 1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16087</xdr:colOff>
      <xdr:row>9</xdr:row>
      <xdr:rowOff>7620</xdr:rowOff>
    </xdr:from>
    <xdr:to>
      <xdr:col>4</xdr:col>
      <xdr:colOff>149860</xdr:colOff>
      <xdr:row>25</xdr:row>
      <xdr:rowOff>162560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2</xdr:row>
      <xdr:rowOff>22860</xdr:rowOff>
    </xdr:from>
    <xdr:to>
      <xdr:col>16</xdr:col>
      <xdr:colOff>563880</xdr:colOff>
      <xdr:row>21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200313</xdr:colOff>
      <xdr:row>2</xdr:row>
      <xdr:rowOff>19050</xdr:rowOff>
    </xdr:from>
    <xdr:to>
      <xdr:col>11</xdr:col>
      <xdr:colOff>514350</xdr:colOff>
      <xdr:row>19</xdr:row>
      <xdr:rowOff>28864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057932D-1CCC-43E0-AD35-CB35692866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23586</xdr:colOff>
      <xdr:row>2</xdr:row>
      <xdr:rowOff>13506</xdr:rowOff>
    </xdr:from>
    <xdr:to>
      <xdr:col>22</xdr:col>
      <xdr:colOff>10886</xdr:colOff>
      <xdr:row>35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7B9D85D-1076-4D7D-BD5E-53D76CE90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7</xdr:col>
      <xdr:colOff>447675</xdr:colOff>
      <xdr:row>22</xdr:row>
      <xdr:rowOff>9525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E0D39D2F-2F24-4571-B0C6-A76806319D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14111</xdr:rowOff>
    </xdr:from>
    <xdr:to>
      <xdr:col>6</xdr:col>
      <xdr:colOff>494947</xdr:colOff>
      <xdr:row>22</xdr:row>
      <xdr:rowOff>16933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2ACB2D04-776B-4037-AF0D-4C2EFF2622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11430</xdr:rowOff>
    </xdr:from>
    <xdr:to>
      <xdr:col>3</xdr:col>
      <xdr:colOff>320040</xdr:colOff>
      <xdr:row>28</xdr:row>
      <xdr:rowOff>11430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FA5C133-C55F-E4A2-B875-50F8980E9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20110</xdr:colOff>
      <xdr:row>2</xdr:row>
      <xdr:rowOff>9525</xdr:rowOff>
    </xdr:from>
    <xdr:to>
      <xdr:col>21</xdr:col>
      <xdr:colOff>45509</xdr:colOff>
      <xdr:row>10</xdr:row>
      <xdr:rowOff>6351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F8537B42-EC7B-9A97-0D9C-0CA0DA6538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569737</xdr:colOff>
      <xdr:row>2</xdr:row>
      <xdr:rowOff>8468</xdr:rowOff>
    </xdr:from>
    <xdr:to>
      <xdr:col>18</xdr:col>
      <xdr:colOff>30692</xdr:colOff>
      <xdr:row>8</xdr:row>
      <xdr:rowOff>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1B3C816C-D660-4921-93CC-E377061E57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28364</xdr:rowOff>
    </xdr:from>
    <xdr:to>
      <xdr:col>6</xdr:col>
      <xdr:colOff>243840</xdr:colOff>
      <xdr:row>25</xdr:row>
      <xdr:rowOff>28364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7E1BB0C-EDB7-6C8D-8718-63DE040DF2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28787</xdr:colOff>
      <xdr:row>10</xdr:row>
      <xdr:rowOff>31750</xdr:rowOff>
    </xdr:from>
    <xdr:to>
      <xdr:col>9</xdr:col>
      <xdr:colOff>231140</xdr:colOff>
      <xdr:row>33</xdr:row>
      <xdr:rowOff>105833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609599</xdr:colOff>
      <xdr:row>9</xdr:row>
      <xdr:rowOff>21168</xdr:rowOff>
    </xdr:from>
    <xdr:to>
      <xdr:col>17</xdr:col>
      <xdr:colOff>601132</xdr:colOff>
      <xdr:row>31</xdr:row>
      <xdr:rowOff>60961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E9A746E-934C-41E5-B61A-B61F5AB18F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601980</xdr:colOff>
      <xdr:row>2</xdr:row>
      <xdr:rowOff>0</xdr:rowOff>
    </xdr:from>
    <xdr:to>
      <xdr:col>14</xdr:col>
      <xdr:colOff>358140</xdr:colOff>
      <xdr:row>22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59F2162-08CA-4163-AEFF-098842A0D6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91440</xdr:rowOff>
    </xdr:from>
    <xdr:to>
      <xdr:col>7</xdr:col>
      <xdr:colOff>0</xdr:colOff>
      <xdr:row>18</xdr:row>
      <xdr:rowOff>142240</xdr:rowOff>
    </xdr:to>
    <xdr:pic>
      <xdr:nvPicPr>
        <xdr:cNvPr id="2" name="Immagine 1" descr="Immagine che contiene testo, Carattere, schermata, diagramma&#10;&#10;Descrizione generata automaticamente">
          <a:extLst>
            <a:ext uri="{FF2B5EF4-FFF2-40B4-BE49-F238E27FC236}">
              <a16:creationId xmlns:a16="http://schemas.microsoft.com/office/drawing/2014/main" id="{F6BE36C6-3994-FA7E-2239-F154074591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41960"/>
          <a:ext cx="4613910" cy="297688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176212</xdr:rowOff>
    </xdr:from>
    <xdr:to>
      <xdr:col>14</xdr:col>
      <xdr:colOff>428625</xdr:colOff>
      <xdr:row>58</xdr:row>
      <xdr:rowOff>30956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2002BFB-76CE-493B-BFD3-41D5ADC87D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21772</xdr:colOff>
      <xdr:row>33</xdr:row>
      <xdr:rowOff>1088</xdr:rowOff>
    </xdr:from>
    <xdr:to>
      <xdr:col>9</xdr:col>
      <xdr:colOff>27214</xdr:colOff>
      <xdr:row>54</xdr:row>
      <xdr:rowOff>84908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584834</xdr:colOff>
      <xdr:row>1</xdr:row>
      <xdr:rowOff>137160</xdr:rowOff>
    </xdr:from>
    <xdr:to>
      <xdr:col>19</xdr:col>
      <xdr:colOff>590549</xdr:colOff>
      <xdr:row>27</xdr:row>
      <xdr:rowOff>38100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7</xdr:col>
      <xdr:colOff>114300</xdr:colOff>
      <xdr:row>25</xdr:row>
      <xdr:rowOff>68580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S20"/>
  <sheetViews>
    <sheetView tabSelected="1" zoomScale="80" zoomScaleNormal="80" workbookViewId="0">
      <selection activeCell="A2" sqref="A2"/>
    </sheetView>
  </sheetViews>
  <sheetFormatPr defaultColWidth="9.453125" defaultRowHeight="13"/>
  <cols>
    <col min="1" max="1" width="52.453125" style="219" customWidth="1"/>
    <col min="2" max="21" width="10.54296875" style="219" hidden="1" customWidth="1"/>
    <col min="22" max="22" width="11.453125" style="219" hidden="1" customWidth="1"/>
    <col min="23" max="51" width="10.54296875" style="219" hidden="1" customWidth="1"/>
    <col min="52" max="52" width="12" style="219" hidden="1" customWidth="1"/>
    <col min="53" max="66" width="10.54296875" style="219" hidden="1" customWidth="1"/>
    <col min="67" max="67" width="1.90625" style="219" customWidth="1"/>
    <col min="68" max="68" width="15.54296875" style="219" customWidth="1"/>
    <col min="69" max="69" width="10.453125" style="219" customWidth="1"/>
    <col min="70" max="70" width="12.453125" style="219" bestFit="1" customWidth="1"/>
    <col min="71" max="73" width="10.54296875" style="219" customWidth="1"/>
    <col min="74" max="16384" width="9.453125" style="219"/>
  </cols>
  <sheetData>
    <row r="1" spans="1:71" ht="15.5">
      <c r="A1" s="219" t="s">
        <v>407</v>
      </c>
      <c r="AX1" s="220"/>
      <c r="AY1" s="221"/>
      <c r="AZ1" s="221"/>
      <c r="BA1" s="221"/>
      <c r="BB1" s="221"/>
      <c r="BC1" s="221"/>
    </row>
    <row r="2" spans="1:71" ht="15.5">
      <c r="AX2" s="220"/>
      <c r="AY2" s="221"/>
      <c r="AZ2" s="221"/>
      <c r="BA2" s="221"/>
      <c r="BB2" s="221"/>
      <c r="BC2" s="221"/>
    </row>
    <row r="3" spans="1:71" ht="15.5">
      <c r="A3" s="325" t="s">
        <v>0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/>
      <c r="Q3" s="222"/>
      <c r="R3" s="222"/>
      <c r="S3" s="222"/>
      <c r="T3" s="222"/>
      <c r="U3" s="222"/>
      <c r="V3" s="222"/>
      <c r="W3" s="222"/>
      <c r="X3" s="222"/>
      <c r="Y3" s="222"/>
      <c r="Z3" s="222"/>
      <c r="AA3" s="222"/>
      <c r="AB3" s="222"/>
      <c r="AC3" s="222"/>
      <c r="AD3" s="222"/>
      <c r="AE3" s="222"/>
      <c r="AF3" s="222"/>
      <c r="AG3" s="222"/>
      <c r="AH3" s="222"/>
      <c r="AI3" s="222"/>
      <c r="AJ3" s="222"/>
      <c r="AK3" s="222"/>
      <c r="AL3" s="222"/>
      <c r="AM3" s="222"/>
      <c r="AN3" s="222"/>
      <c r="AO3" s="222"/>
      <c r="AP3" s="222"/>
      <c r="AQ3" s="222"/>
      <c r="AR3" s="222"/>
      <c r="AS3" s="222"/>
      <c r="AT3" s="222"/>
      <c r="AU3" s="222"/>
      <c r="AV3" s="222"/>
      <c r="AW3" s="222"/>
      <c r="AX3" s="222"/>
      <c r="AY3" s="223"/>
      <c r="AZ3" s="223"/>
      <c r="BA3" s="223"/>
      <c r="BB3" s="223"/>
      <c r="BC3" s="223"/>
      <c r="BD3" s="222"/>
      <c r="BE3" s="222"/>
      <c r="BF3" s="222"/>
      <c r="BG3" s="222"/>
      <c r="BH3" s="222"/>
      <c r="BI3" s="222"/>
      <c r="BJ3" s="222"/>
      <c r="BK3" s="222"/>
      <c r="BL3" s="222"/>
      <c r="BM3" s="222"/>
      <c r="BN3" s="222"/>
      <c r="BO3" s="222"/>
      <c r="BP3" s="224">
        <v>2023</v>
      </c>
      <c r="BQ3" s="327" t="s">
        <v>1</v>
      </c>
      <c r="BR3" s="329" t="s">
        <v>2</v>
      </c>
      <c r="BS3" s="329"/>
    </row>
    <row r="4" spans="1:71" ht="13.4" customHeight="1">
      <c r="A4" s="326"/>
      <c r="BP4" s="226" t="s">
        <v>3</v>
      </c>
      <c r="BQ4" s="328"/>
      <c r="BR4" s="225" t="s">
        <v>4</v>
      </c>
      <c r="BS4" s="225" t="s">
        <v>5</v>
      </c>
    </row>
    <row r="5" spans="1:71">
      <c r="A5" s="227" t="s">
        <v>6</v>
      </c>
      <c r="BP5" s="25">
        <v>10842.622479616912</v>
      </c>
      <c r="BQ5" s="89">
        <v>1.1444959150351466</v>
      </c>
      <c r="BR5" s="228">
        <v>10278.656568538283</v>
      </c>
      <c r="BS5" s="229">
        <v>85.155923860505354</v>
      </c>
    </row>
    <row r="6" spans="1:71">
      <c r="A6" s="227" t="s">
        <v>7</v>
      </c>
      <c r="BP6" s="228">
        <v>2092.5</v>
      </c>
      <c r="BQ6" s="230">
        <v>28.7</v>
      </c>
      <c r="BR6" s="25">
        <v>1791.7386577243553</v>
      </c>
      <c r="BS6" s="229">
        <v>14.844076139494669</v>
      </c>
    </row>
    <row r="7" spans="1:71">
      <c r="A7" s="231" t="s">
        <v>8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  <c r="AL7" s="232"/>
      <c r="AM7" s="232"/>
      <c r="AN7" s="232"/>
      <c r="AO7" s="232"/>
      <c r="AP7" s="232"/>
      <c r="AQ7" s="232"/>
      <c r="AR7" s="232"/>
      <c r="AS7" s="232"/>
      <c r="AT7" s="232"/>
      <c r="AU7" s="232"/>
      <c r="AV7" s="232"/>
      <c r="AW7" s="232"/>
      <c r="AX7" s="232"/>
      <c r="AY7" s="232"/>
      <c r="AZ7" s="232"/>
      <c r="BA7" s="232"/>
      <c r="BB7" s="232"/>
      <c r="BC7" s="232"/>
      <c r="BD7" s="232"/>
      <c r="BE7" s="232"/>
      <c r="BF7" s="232"/>
      <c r="BG7" s="232"/>
      <c r="BH7" s="232"/>
      <c r="BI7" s="232"/>
      <c r="BJ7" s="232"/>
      <c r="BK7" s="232"/>
      <c r="BL7" s="232"/>
      <c r="BM7" s="232"/>
      <c r="BN7" s="232"/>
      <c r="BO7" s="232"/>
      <c r="BP7" s="233">
        <v>12935.1</v>
      </c>
      <c r="BQ7" s="234">
        <v>5.0832885101704148</v>
      </c>
      <c r="BR7" s="233">
        <v>12070.395226262635</v>
      </c>
      <c r="BS7" s="235">
        <v>100</v>
      </c>
    </row>
    <row r="8" spans="1:71">
      <c r="A8" s="219" t="s">
        <v>9</v>
      </c>
      <c r="BP8" s="236">
        <v>32.438477971006058</v>
      </c>
      <c r="BQ8" s="237" t="s">
        <v>10</v>
      </c>
      <c r="BR8" s="237" t="s">
        <v>10</v>
      </c>
      <c r="BS8" s="230">
        <v>33.910402034506347</v>
      </c>
    </row>
    <row r="9" spans="1:71">
      <c r="A9" s="238" t="s">
        <v>11</v>
      </c>
      <c r="B9" s="238"/>
      <c r="C9" s="238"/>
      <c r="D9" s="238"/>
      <c r="E9" s="238"/>
      <c r="F9" s="238"/>
      <c r="G9" s="238"/>
      <c r="H9" s="238"/>
      <c r="I9" s="238"/>
      <c r="J9" s="238"/>
      <c r="K9" s="238"/>
      <c r="L9" s="238"/>
      <c r="M9" s="238"/>
      <c r="N9" s="238"/>
      <c r="O9" s="238"/>
      <c r="P9" s="238"/>
      <c r="Q9" s="238"/>
      <c r="R9" s="238"/>
      <c r="S9" s="238"/>
      <c r="T9" s="238"/>
      <c r="U9" s="238"/>
      <c r="V9" s="238"/>
      <c r="W9" s="238"/>
      <c r="X9" s="238"/>
      <c r="Y9" s="238"/>
      <c r="Z9" s="238"/>
      <c r="AA9" s="238"/>
      <c r="AB9" s="238"/>
      <c r="AC9" s="238"/>
      <c r="AD9" s="238"/>
      <c r="AE9" s="238"/>
      <c r="AF9" s="238"/>
      <c r="AG9" s="238"/>
      <c r="AH9" s="238"/>
      <c r="AI9" s="238"/>
      <c r="AJ9" s="238"/>
      <c r="AK9" s="238"/>
      <c r="AL9" s="238"/>
      <c r="AM9" s="238"/>
      <c r="AN9" s="238"/>
      <c r="AO9" s="238"/>
      <c r="AP9" s="238"/>
      <c r="AQ9" s="238"/>
      <c r="AR9" s="238"/>
      <c r="AS9" s="238"/>
      <c r="AT9" s="238"/>
      <c r="AU9" s="238"/>
      <c r="AV9" s="238"/>
      <c r="AW9" s="238"/>
      <c r="AX9" s="238"/>
      <c r="AY9" s="238"/>
      <c r="AZ9" s="238"/>
      <c r="BA9" s="238"/>
      <c r="BB9" s="238"/>
      <c r="BC9" s="238"/>
      <c r="BD9" s="238"/>
      <c r="BE9" s="238"/>
      <c r="BF9" s="238"/>
      <c r="BG9" s="238"/>
      <c r="BH9" s="238"/>
      <c r="BI9" s="238"/>
      <c r="BJ9" s="238"/>
      <c r="BK9" s="238"/>
      <c r="BL9" s="238"/>
      <c r="BM9" s="238"/>
      <c r="BN9" s="238"/>
      <c r="BO9" s="238"/>
      <c r="BP9" s="239">
        <v>17.108199497035201</v>
      </c>
      <c r="BQ9" s="240" t="s">
        <v>10</v>
      </c>
      <c r="BR9" s="240" t="s">
        <v>10</v>
      </c>
      <c r="BS9" s="241">
        <v>17.7</v>
      </c>
    </row>
    <row r="11" spans="1:71">
      <c r="A11" s="219" t="s">
        <v>12</v>
      </c>
      <c r="BP11" s="228"/>
    </row>
    <row r="12" spans="1:71">
      <c r="BP12" s="228"/>
      <c r="BQ12" s="242"/>
    </row>
    <row r="13" spans="1:71">
      <c r="BP13" s="25"/>
      <c r="BQ13" s="243"/>
    </row>
    <row r="14" spans="1:71">
      <c r="A14" s="244"/>
      <c r="BP14" s="25"/>
      <c r="BQ14" s="243"/>
      <c r="BS14" s="229"/>
    </row>
    <row r="15" spans="1:71">
      <c r="BP15" s="25"/>
      <c r="BQ15" s="25"/>
    </row>
    <row r="19" spans="68:69">
      <c r="BP19" s="229"/>
      <c r="BQ19" s="229"/>
    </row>
    <row r="20" spans="68:69">
      <c r="BP20" s="229"/>
      <c r="BQ20" s="229"/>
    </row>
  </sheetData>
  <mergeCells count="3">
    <mergeCell ref="A3:A4"/>
    <mergeCell ref="BQ3:BQ4"/>
    <mergeCell ref="BR3:BS3"/>
  </mergeCells>
  <printOptions horizontalCentered="1" verticalCentered="1"/>
  <pageMargins left="0.27559055118110237" right="0.23622047244094491" top="0.43307086614173229" bottom="0.39370078740157483" header="0.23622047244094491" footer="0.19685039370078741"/>
  <pageSetup paperSize="9" scale="80" orientation="landscape" horizontalDpi="2400" verticalDpi="2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34"/>
  <sheetViews>
    <sheetView zoomScale="70" zoomScaleNormal="70" workbookViewId="0">
      <selection activeCell="A2" sqref="A2"/>
    </sheetView>
  </sheetViews>
  <sheetFormatPr defaultColWidth="8.90625" defaultRowHeight="14.5"/>
  <cols>
    <col min="1" max="1" width="52.08984375" style="71" customWidth="1"/>
    <col min="2" max="2" width="20.453125" style="71" customWidth="1"/>
    <col min="3" max="3" width="23.453125" style="71" bestFit="1" customWidth="1"/>
    <col min="4" max="4" width="21.453125" style="71" customWidth="1"/>
    <col min="5" max="5" width="5.453125" style="71" customWidth="1"/>
    <col min="6" max="6" width="21.453125" style="71" customWidth="1"/>
    <col min="7" max="7" width="18.08984375" style="71" customWidth="1"/>
    <col min="8" max="8" width="18.54296875" style="71" customWidth="1"/>
    <col min="9" max="9" width="20.54296875" style="72" customWidth="1"/>
    <col min="10" max="12" width="8.90625" style="71"/>
    <col min="13" max="13" width="17.90625" style="71" customWidth="1"/>
    <col min="14" max="15" width="8.90625" style="71"/>
    <col min="16" max="16" width="20" style="71" customWidth="1"/>
    <col min="17" max="17" width="15.08984375" style="71" customWidth="1"/>
    <col min="18" max="18" width="17.90625" style="71" bestFit="1" customWidth="1"/>
    <col min="19" max="19" width="19.90625" style="71" bestFit="1" customWidth="1"/>
    <col min="20" max="16384" width="8.90625" style="71"/>
  </cols>
  <sheetData>
    <row r="1" spans="1:19" ht="15.5">
      <c r="A1" s="18" t="s">
        <v>177</v>
      </c>
      <c r="B1" s="245"/>
      <c r="C1" s="245"/>
      <c r="D1" s="245"/>
      <c r="E1" s="245"/>
      <c r="F1" s="245"/>
      <c r="G1" s="245"/>
      <c r="H1" s="245"/>
      <c r="J1" s="245"/>
      <c r="K1" s="245"/>
      <c r="L1" s="245"/>
      <c r="M1" s="245"/>
      <c r="N1" s="245"/>
      <c r="O1" s="245"/>
      <c r="P1" s="245"/>
      <c r="Q1" s="245"/>
      <c r="R1" s="245"/>
      <c r="S1" s="245"/>
    </row>
    <row r="2" spans="1:19">
      <c r="A2" s="245"/>
      <c r="B2" s="245"/>
      <c r="C2" s="245"/>
      <c r="D2" s="245"/>
      <c r="E2" s="245"/>
      <c r="F2" s="245"/>
      <c r="G2" s="245"/>
      <c r="H2" s="245"/>
      <c r="J2" s="245"/>
      <c r="K2" s="245"/>
      <c r="L2" s="245"/>
      <c r="M2" s="332"/>
      <c r="N2" s="332"/>
      <c r="O2" s="332"/>
      <c r="P2" s="245"/>
      <c r="Q2" s="245"/>
      <c r="R2" s="245"/>
      <c r="S2" s="245"/>
    </row>
    <row r="3" spans="1:19" ht="43.5">
      <c r="A3" s="254" t="s">
        <v>178</v>
      </c>
      <c r="B3" s="254" t="s">
        <v>179</v>
      </c>
      <c r="C3" s="254" t="s">
        <v>180</v>
      </c>
      <c r="D3" s="8" t="s">
        <v>181</v>
      </c>
      <c r="E3" s="8"/>
      <c r="F3" s="8" t="s">
        <v>182</v>
      </c>
      <c r="G3" s="254" t="s">
        <v>183</v>
      </c>
      <c r="H3" s="9" t="s">
        <v>184</v>
      </c>
      <c r="I3" s="8" t="s">
        <v>185</v>
      </c>
      <c r="J3" s="245"/>
      <c r="K3" s="245"/>
      <c r="L3" s="245"/>
      <c r="M3" s="10"/>
      <c r="N3" s="10"/>
      <c r="O3" s="10"/>
      <c r="P3" s="11"/>
      <c r="Q3" s="12"/>
      <c r="R3" s="245"/>
      <c r="S3" s="255"/>
    </row>
    <row r="4" spans="1:19" ht="18" customHeight="1">
      <c r="A4" s="255" t="s">
        <v>186</v>
      </c>
      <c r="B4" s="256">
        <v>1678.1970547000001</v>
      </c>
      <c r="C4" s="256">
        <v>1592.6099070599998</v>
      </c>
      <c r="D4" s="257">
        <v>94.900053757078012</v>
      </c>
      <c r="E4" s="258"/>
      <c r="F4" s="259" t="s">
        <v>187</v>
      </c>
      <c r="G4" s="260">
        <v>10037416</v>
      </c>
      <c r="H4" s="260">
        <v>9699283.4299999997</v>
      </c>
      <c r="I4" s="110">
        <v>96.631278707587683</v>
      </c>
      <c r="J4" s="261"/>
      <c r="K4" s="245"/>
      <c r="L4" s="245"/>
      <c r="M4" s="262"/>
      <c r="N4" s="262"/>
      <c r="O4" s="262"/>
      <c r="P4" s="263"/>
      <c r="Q4" s="263"/>
      <c r="R4" s="245"/>
      <c r="S4" s="73"/>
    </row>
    <row r="5" spans="1:19" ht="29">
      <c r="A5" s="255" t="s">
        <v>188</v>
      </c>
      <c r="B5" s="256">
        <v>349.62438630000003</v>
      </c>
      <c r="C5" s="256">
        <v>343.16199919999997</v>
      </c>
      <c r="D5" s="257">
        <v>98.151620037609462</v>
      </c>
      <c r="E5" s="258"/>
      <c r="F5" s="259" t="s">
        <v>187</v>
      </c>
      <c r="G5" s="260">
        <v>4278618</v>
      </c>
      <c r="H5" s="260">
        <v>4068514</v>
      </c>
      <c r="I5" s="110">
        <v>95.089442432112421</v>
      </c>
      <c r="J5" s="261"/>
      <c r="K5" s="245"/>
      <c r="L5" s="245"/>
      <c r="M5" s="262"/>
      <c r="N5" s="262"/>
      <c r="O5" s="262"/>
      <c r="P5" s="263"/>
      <c r="Q5" s="263"/>
      <c r="R5" s="245"/>
      <c r="S5" s="73"/>
    </row>
    <row r="6" spans="1:19" ht="29">
      <c r="A6" s="255" t="s">
        <v>189</v>
      </c>
      <c r="B6" s="256">
        <v>69.924876999999995</v>
      </c>
      <c r="C6" s="256">
        <v>56.991133420000004</v>
      </c>
      <c r="D6" s="257">
        <v>81.503373141435787</v>
      </c>
      <c r="E6" s="258"/>
      <c r="F6" s="259" t="s">
        <v>187</v>
      </c>
      <c r="G6" s="260">
        <v>837424</v>
      </c>
      <c r="H6" s="260">
        <v>660352</v>
      </c>
      <c r="I6" s="110">
        <v>78.855155811154205</v>
      </c>
      <c r="J6" s="261"/>
      <c r="K6" s="245"/>
      <c r="L6" s="245"/>
      <c r="M6" s="262"/>
      <c r="N6" s="262"/>
      <c r="O6" s="262"/>
      <c r="P6" s="263"/>
      <c r="Q6" s="263"/>
      <c r="R6" s="245"/>
      <c r="S6" s="245"/>
    </row>
    <row r="7" spans="1:19">
      <c r="A7" s="264" t="s">
        <v>190</v>
      </c>
      <c r="B7" s="105"/>
      <c r="C7" s="105"/>
      <c r="D7" s="106"/>
      <c r="E7" s="13"/>
      <c r="F7" s="14"/>
      <c r="G7" s="111"/>
      <c r="H7" s="111"/>
      <c r="I7" s="112"/>
      <c r="J7" s="261"/>
      <c r="K7" s="245"/>
      <c r="L7" s="245"/>
      <c r="M7" s="262"/>
      <c r="N7" s="262"/>
      <c r="O7" s="262"/>
      <c r="P7" s="263"/>
      <c r="Q7" s="263"/>
      <c r="R7" s="245"/>
      <c r="S7" s="245"/>
    </row>
    <row r="8" spans="1:19" ht="29">
      <c r="A8" s="264" t="s">
        <v>191</v>
      </c>
      <c r="B8" s="265">
        <v>362.7</v>
      </c>
      <c r="C8" s="256">
        <v>334.86919682000001</v>
      </c>
      <c r="D8" s="266">
        <v>92.326770559691212</v>
      </c>
      <c r="E8" s="267"/>
      <c r="F8" s="268" t="s">
        <v>192</v>
      </c>
      <c r="G8" s="269">
        <v>6513475</v>
      </c>
      <c r="H8" s="269">
        <v>5621414.29</v>
      </c>
      <c r="I8" s="113">
        <v>86.304381148311776</v>
      </c>
      <c r="J8" s="261"/>
      <c r="K8" s="245"/>
      <c r="L8" s="245"/>
      <c r="M8" s="262"/>
      <c r="N8" s="262"/>
      <c r="O8" s="262"/>
      <c r="P8" s="263"/>
      <c r="Q8" s="263"/>
      <c r="R8" s="245"/>
      <c r="S8" s="73"/>
    </row>
    <row r="9" spans="1:19">
      <c r="A9" s="255" t="s">
        <v>193</v>
      </c>
      <c r="B9" s="256">
        <v>155.30000000000001</v>
      </c>
      <c r="C9" s="256">
        <v>145.42753457000001</v>
      </c>
      <c r="D9" s="257">
        <v>93.642971390856403</v>
      </c>
      <c r="E9" s="258"/>
      <c r="F9" s="270" t="s">
        <v>187</v>
      </c>
      <c r="G9" s="260">
        <v>1250742</v>
      </c>
      <c r="H9" s="260">
        <v>1039276.25</v>
      </c>
      <c r="I9" s="110">
        <v>83.092776128090364</v>
      </c>
      <c r="J9" s="261"/>
      <c r="K9" s="245"/>
      <c r="L9" s="245"/>
      <c r="M9" s="262"/>
      <c r="N9" s="262"/>
      <c r="O9" s="262"/>
      <c r="P9" s="263"/>
      <c r="Q9" s="263"/>
      <c r="R9" s="245"/>
      <c r="S9" s="73"/>
    </row>
    <row r="10" spans="1:19" ht="29">
      <c r="A10" s="255" t="s">
        <v>194</v>
      </c>
      <c r="B10" s="256">
        <v>150</v>
      </c>
      <c r="C10" s="256">
        <v>147.40070484</v>
      </c>
      <c r="D10" s="257">
        <v>98.267136559999997</v>
      </c>
      <c r="E10" s="258"/>
      <c r="F10" s="270" t="s">
        <v>187</v>
      </c>
      <c r="G10" s="260">
        <v>667028</v>
      </c>
      <c r="H10" s="260">
        <v>566672.85</v>
      </c>
      <c r="I10" s="110">
        <v>84.954881953980944</v>
      </c>
      <c r="J10" s="261"/>
      <c r="K10" s="245"/>
      <c r="L10" s="245"/>
      <c r="M10" s="262"/>
      <c r="N10" s="262"/>
      <c r="O10" s="262"/>
      <c r="P10" s="263"/>
      <c r="Q10" s="263"/>
      <c r="R10" s="245"/>
      <c r="S10" s="73"/>
    </row>
    <row r="11" spans="1:19" ht="29">
      <c r="A11" s="255" t="s">
        <v>195</v>
      </c>
      <c r="B11" s="256">
        <v>162.69999999999999</v>
      </c>
      <c r="C11" s="256">
        <v>170.76113307</v>
      </c>
      <c r="D11" s="257">
        <v>104.9545993054702</v>
      </c>
      <c r="E11" s="258"/>
      <c r="F11" s="270" t="s">
        <v>187</v>
      </c>
      <c r="G11" s="260">
        <v>1397612</v>
      </c>
      <c r="H11" s="260">
        <v>3040818.26</v>
      </c>
      <c r="I11" s="110">
        <v>217.57242067183165</v>
      </c>
      <c r="J11" s="261"/>
      <c r="K11" s="245"/>
      <c r="L11" s="245"/>
      <c r="M11" s="262"/>
      <c r="N11" s="262"/>
      <c r="O11" s="262"/>
      <c r="P11" s="263"/>
      <c r="Q11" s="263"/>
      <c r="R11" s="245"/>
      <c r="S11" s="73"/>
    </row>
    <row r="12" spans="1:19">
      <c r="A12" s="255" t="s">
        <v>196</v>
      </c>
      <c r="B12" s="256">
        <v>43.4</v>
      </c>
      <c r="C12" s="256">
        <v>30.078816570000001</v>
      </c>
      <c r="D12" s="257">
        <v>69.306028963133642</v>
      </c>
      <c r="E12" s="258"/>
      <c r="F12" s="270" t="s">
        <v>187</v>
      </c>
      <c r="G12" s="260">
        <v>93109</v>
      </c>
      <c r="H12" s="260">
        <v>55573.69</v>
      </c>
      <c r="I12" s="110">
        <v>59.686700533782989</v>
      </c>
      <c r="J12" s="261"/>
      <c r="K12" s="245"/>
      <c r="L12" s="245"/>
      <c r="M12" s="262"/>
      <c r="N12" s="262"/>
      <c r="O12" s="262"/>
      <c r="P12" s="263"/>
      <c r="Q12" s="263"/>
      <c r="R12" s="245"/>
      <c r="S12" s="73"/>
    </row>
    <row r="13" spans="1:19">
      <c r="A13" s="255" t="s">
        <v>197</v>
      </c>
      <c r="B13" s="260"/>
      <c r="C13" s="260"/>
      <c r="D13" s="257"/>
      <c r="E13" s="258"/>
      <c r="F13" s="263"/>
      <c r="G13" s="260"/>
      <c r="H13" s="260"/>
      <c r="I13" s="110"/>
      <c r="J13" s="261"/>
      <c r="K13" s="245"/>
      <c r="L13" s="245"/>
      <c r="M13" s="262"/>
      <c r="N13" s="262"/>
      <c r="O13" s="262"/>
      <c r="P13" s="263"/>
      <c r="Q13" s="263"/>
      <c r="R13" s="245"/>
      <c r="S13" s="73"/>
    </row>
    <row r="14" spans="1:19">
      <c r="A14" s="271" t="s">
        <v>198</v>
      </c>
      <c r="B14" s="256">
        <v>91.356852000000003</v>
      </c>
      <c r="C14" s="256">
        <v>91.107140439999981</v>
      </c>
      <c r="D14" s="257">
        <v>99.726663567610643</v>
      </c>
      <c r="E14" s="258"/>
      <c r="F14" s="270" t="s">
        <v>187</v>
      </c>
      <c r="G14" s="260">
        <v>977018</v>
      </c>
      <c r="H14" s="260">
        <v>926279.57799981674</v>
      </c>
      <c r="I14" s="114">
        <v>94.806807858178331</v>
      </c>
      <c r="J14" s="261"/>
      <c r="K14" s="245"/>
      <c r="L14" s="245"/>
      <c r="M14" s="262"/>
      <c r="N14" s="262"/>
      <c r="O14" s="262"/>
      <c r="P14" s="263"/>
      <c r="Q14" s="263"/>
      <c r="R14" s="245"/>
      <c r="S14" s="73"/>
    </row>
    <row r="15" spans="1:19">
      <c r="A15" s="271" t="s">
        <v>199</v>
      </c>
      <c r="B15" s="256">
        <v>74.085407000000004</v>
      </c>
      <c r="C15" s="256">
        <v>73.613472569999942</v>
      </c>
      <c r="D15" s="257">
        <v>99.362985979141527</v>
      </c>
      <c r="E15" s="258"/>
      <c r="F15" s="270" t="s">
        <v>187</v>
      </c>
      <c r="G15" s="260">
        <v>220191</v>
      </c>
      <c r="H15" s="260">
        <v>205620.46259690754</v>
      </c>
      <c r="I15" s="114">
        <v>93.382773408952929</v>
      </c>
      <c r="J15" s="261"/>
      <c r="K15" s="245"/>
      <c r="L15" s="245"/>
      <c r="M15" s="262"/>
      <c r="N15" s="262"/>
      <c r="O15" s="262"/>
      <c r="P15" s="263"/>
      <c r="Q15" s="263"/>
      <c r="R15" s="245"/>
      <c r="S15" s="73"/>
    </row>
    <row r="16" spans="1:19">
      <c r="A16" s="271" t="s">
        <v>200</v>
      </c>
      <c r="B16" s="256">
        <v>19.998515000000001</v>
      </c>
      <c r="C16" s="256">
        <v>17.179222539999998</v>
      </c>
      <c r="D16" s="107">
        <v>85.9</v>
      </c>
      <c r="E16" s="15"/>
      <c r="F16" s="270" t="s">
        <v>187</v>
      </c>
      <c r="G16" s="260">
        <v>30396</v>
      </c>
      <c r="H16" s="260">
        <v>23750.701748781299</v>
      </c>
      <c r="I16" s="114">
        <v>78.13758964594453</v>
      </c>
      <c r="J16" s="261"/>
      <c r="K16" s="245"/>
      <c r="L16" s="245"/>
      <c r="M16" s="262"/>
      <c r="N16" s="262"/>
      <c r="O16" s="262"/>
      <c r="P16" s="263"/>
      <c r="Q16" s="263"/>
      <c r="R16" s="245"/>
      <c r="S16" s="73"/>
    </row>
    <row r="17" spans="1:19" ht="14.4" customHeight="1">
      <c r="A17" s="271" t="s">
        <v>201</v>
      </c>
      <c r="B17" s="256">
        <v>10.453768999999999</v>
      </c>
      <c r="C17" s="256">
        <v>9.7518397200000013</v>
      </c>
      <c r="D17" s="257">
        <v>93.899999999999991</v>
      </c>
      <c r="E17" s="258"/>
      <c r="F17" s="270" t="s">
        <v>187</v>
      </c>
      <c r="G17" s="260">
        <v>60205</v>
      </c>
      <c r="H17" s="260">
        <v>61105.644709970089</v>
      </c>
      <c r="I17" s="114">
        <v>101.49596330864561</v>
      </c>
      <c r="J17" s="261"/>
      <c r="K17" s="245"/>
      <c r="L17" s="245"/>
      <c r="M17" s="262"/>
      <c r="N17" s="262"/>
      <c r="O17" s="262"/>
      <c r="P17" s="263"/>
      <c r="Q17" s="263"/>
      <c r="R17" s="245"/>
      <c r="S17" s="73"/>
    </row>
    <row r="18" spans="1:19">
      <c r="A18" s="271" t="s">
        <v>202</v>
      </c>
      <c r="B18" s="256">
        <v>12.726328000000001</v>
      </c>
      <c r="C18" s="256">
        <v>12.267784990000001</v>
      </c>
      <c r="D18" s="257">
        <v>96.3</v>
      </c>
      <c r="E18" s="258"/>
      <c r="F18" s="270" t="s">
        <v>187</v>
      </c>
      <c r="G18" s="260">
        <v>126000</v>
      </c>
      <c r="H18" s="260">
        <v>125323.63443980868</v>
      </c>
      <c r="I18" s="114">
        <v>99.4632019363561</v>
      </c>
      <c r="J18" s="261"/>
      <c r="K18" s="245"/>
      <c r="L18" s="245"/>
      <c r="M18" s="262"/>
      <c r="N18" s="262"/>
      <c r="O18" s="262"/>
      <c r="P18" s="263"/>
      <c r="Q18" s="263"/>
      <c r="R18" s="245"/>
      <c r="S18" s="73"/>
    </row>
    <row r="19" spans="1:19">
      <c r="A19" s="271" t="s">
        <v>203</v>
      </c>
      <c r="B19" s="256">
        <v>15.907909999999999</v>
      </c>
      <c r="C19" s="256">
        <v>11.20081263</v>
      </c>
      <c r="D19" s="257">
        <v>69.399999999999991</v>
      </c>
      <c r="E19" s="258"/>
      <c r="F19" s="270" t="s">
        <v>187</v>
      </c>
      <c r="G19" s="260">
        <v>105455</v>
      </c>
      <c r="H19" s="260">
        <v>36092.816980824391</v>
      </c>
      <c r="I19" s="114">
        <v>34.225799611990318</v>
      </c>
      <c r="J19" s="261"/>
      <c r="K19" s="245"/>
      <c r="L19" s="245"/>
      <c r="M19" s="262"/>
      <c r="N19" s="262"/>
      <c r="O19" s="262"/>
      <c r="P19" s="263"/>
      <c r="Q19" s="263"/>
      <c r="R19" s="245"/>
      <c r="S19" s="73"/>
    </row>
    <row r="20" spans="1:19">
      <c r="A20" s="271" t="s">
        <v>204</v>
      </c>
      <c r="B20" s="256">
        <v>11.817304</v>
      </c>
      <c r="C20" s="256">
        <v>8.1491368800000004</v>
      </c>
      <c r="D20" s="257">
        <v>68.600000000000009</v>
      </c>
      <c r="E20" s="258"/>
      <c r="F20" s="270" t="s">
        <v>187</v>
      </c>
      <c r="G20" s="260">
        <v>101026</v>
      </c>
      <c r="H20" s="260">
        <v>97402.919970919873</v>
      </c>
      <c r="I20" s="114">
        <v>96.413715252429938</v>
      </c>
      <c r="J20" s="261"/>
      <c r="K20" s="245"/>
      <c r="L20" s="245"/>
      <c r="M20" s="262"/>
      <c r="N20" s="262"/>
      <c r="O20" s="262"/>
      <c r="P20" s="263"/>
      <c r="Q20" s="263"/>
      <c r="R20" s="245"/>
      <c r="S20" s="73"/>
    </row>
    <row r="21" spans="1:19">
      <c r="A21" s="271" t="s">
        <v>205</v>
      </c>
      <c r="B21" s="256">
        <v>30.766946000000001</v>
      </c>
      <c r="C21" s="256">
        <v>32.722335069999978</v>
      </c>
      <c r="D21" s="257">
        <v>106.35548640414288</v>
      </c>
      <c r="E21" s="258"/>
      <c r="F21" s="270" t="s">
        <v>187</v>
      </c>
      <c r="G21" s="260">
        <v>225689</v>
      </c>
      <c r="H21" s="260">
        <v>267108.67656563682</v>
      </c>
      <c r="I21" s="114">
        <v>118.35254556741215</v>
      </c>
      <c r="J21" s="261"/>
      <c r="K21" s="245"/>
      <c r="L21" s="245"/>
      <c r="M21" s="262"/>
      <c r="N21" s="262"/>
      <c r="O21" s="262"/>
      <c r="P21" s="263"/>
      <c r="Q21" s="263"/>
      <c r="R21" s="245"/>
      <c r="S21" s="73"/>
    </row>
    <row r="22" spans="1:19" ht="15" customHeight="1">
      <c r="A22" s="271" t="s">
        <v>206</v>
      </c>
      <c r="B22" s="256">
        <v>39.157930999999998</v>
      </c>
      <c r="C22" s="256">
        <v>35.098818930000007</v>
      </c>
      <c r="D22" s="257">
        <v>89.7</v>
      </c>
      <c r="E22" s="258"/>
      <c r="F22" s="270" t="s">
        <v>187</v>
      </c>
      <c r="G22" s="260">
        <v>978053</v>
      </c>
      <c r="H22" s="260">
        <v>801505.50184780185</v>
      </c>
      <c r="I22" s="114">
        <v>81.949086792617763</v>
      </c>
      <c r="J22" s="261"/>
      <c r="K22" s="245"/>
      <c r="L22" s="245"/>
      <c r="M22" s="245"/>
      <c r="N22" s="245"/>
      <c r="O22" s="262"/>
      <c r="P22" s="263"/>
      <c r="Q22" s="263"/>
      <c r="R22" s="245"/>
      <c r="S22" s="73"/>
    </row>
    <row r="23" spans="1:19">
      <c r="A23" s="271" t="s">
        <v>207</v>
      </c>
      <c r="B23" s="257">
        <v>89.352654999999999</v>
      </c>
      <c r="C23" s="257">
        <v>84.528328089999945</v>
      </c>
      <c r="D23" s="257">
        <v>94.600801834036091</v>
      </c>
      <c r="E23" s="258"/>
      <c r="F23" s="270" t="s">
        <v>208</v>
      </c>
      <c r="G23" s="260">
        <v>1189725</v>
      </c>
      <c r="H23" s="260">
        <v>1100600.1819074873</v>
      </c>
      <c r="I23" s="110">
        <v>92.508788325662422</v>
      </c>
      <c r="J23" s="261"/>
      <c r="K23" s="245"/>
      <c r="L23" s="245"/>
      <c r="M23" s="245"/>
      <c r="N23" s="245"/>
      <c r="O23" s="245"/>
      <c r="P23" s="245"/>
      <c r="Q23" s="245"/>
      <c r="R23" s="245"/>
      <c r="S23" s="245"/>
    </row>
    <row r="24" spans="1:19">
      <c r="A24" s="271" t="s">
        <v>209</v>
      </c>
      <c r="B24" s="257">
        <v>3.1749670000000001</v>
      </c>
      <c r="C24" s="257">
        <v>2.8109680799999999</v>
      </c>
      <c r="D24" s="257">
        <v>88.535347926450882</v>
      </c>
      <c r="E24" s="258"/>
      <c r="F24" s="270" t="s">
        <v>208</v>
      </c>
      <c r="G24" s="260">
        <v>97101</v>
      </c>
      <c r="H24" s="260">
        <v>92491.75</v>
      </c>
      <c r="I24" s="114">
        <v>95.2531384846706</v>
      </c>
      <c r="J24" s="261"/>
      <c r="K24" s="245"/>
      <c r="L24" s="245"/>
      <c r="M24" s="245"/>
      <c r="N24" s="245"/>
      <c r="O24" s="245"/>
      <c r="P24" s="245"/>
      <c r="Q24" s="245"/>
      <c r="R24" s="245"/>
      <c r="S24" s="245"/>
    </row>
    <row r="25" spans="1:19">
      <c r="A25" s="271" t="s">
        <v>210</v>
      </c>
      <c r="B25" s="257">
        <v>44.903109999999998</v>
      </c>
      <c r="C25" s="257">
        <v>41.353445169999986</v>
      </c>
      <c r="D25" s="257">
        <v>92.094835235243139</v>
      </c>
      <c r="E25" s="258"/>
      <c r="F25" s="270" t="s">
        <v>208</v>
      </c>
      <c r="G25" s="260">
        <v>738309</v>
      </c>
      <c r="H25" s="260">
        <v>367807.89331438893</v>
      </c>
      <c r="I25" s="114">
        <v>49.817609336252019</v>
      </c>
      <c r="J25" s="261"/>
      <c r="K25" s="245"/>
      <c r="L25" s="245"/>
      <c r="M25" s="245"/>
      <c r="N25" s="245"/>
      <c r="O25" s="245"/>
      <c r="P25" s="245"/>
      <c r="Q25" s="245"/>
      <c r="R25" s="245"/>
      <c r="S25" s="245"/>
    </row>
    <row r="26" spans="1:19">
      <c r="A26" s="271" t="s">
        <v>211</v>
      </c>
      <c r="B26" s="257">
        <v>67.581449000000006</v>
      </c>
      <c r="C26" s="257">
        <v>61.978292880000005</v>
      </c>
      <c r="D26" s="257">
        <v>91.709032281921026</v>
      </c>
      <c r="E26" s="258"/>
      <c r="F26" s="270" t="s">
        <v>208</v>
      </c>
      <c r="G26" s="260">
        <v>1282862</v>
      </c>
      <c r="H26" s="260">
        <v>1162883.218940181</v>
      </c>
      <c r="I26" s="114">
        <v>90.647569180487139</v>
      </c>
      <c r="J26" s="261"/>
      <c r="K26" s="245"/>
      <c r="L26" s="245"/>
      <c r="M26" s="245"/>
      <c r="N26" s="245"/>
      <c r="O26" s="245"/>
      <c r="P26" s="245"/>
      <c r="Q26" s="245"/>
      <c r="R26" s="245"/>
      <c r="S26" s="245"/>
    </row>
    <row r="27" spans="1:19">
      <c r="A27" s="271" t="s">
        <v>212</v>
      </c>
      <c r="B27" s="257">
        <v>7.7106349999999999</v>
      </c>
      <c r="C27" s="256">
        <v>9.0328426499999992</v>
      </c>
      <c r="D27" s="257">
        <v>117.14784385462416</v>
      </c>
      <c r="E27" s="258"/>
      <c r="F27" s="270" t="s">
        <v>208</v>
      </c>
      <c r="G27" s="260">
        <v>333882</v>
      </c>
      <c r="H27" s="260">
        <v>381759.98688796675</v>
      </c>
      <c r="I27" s="114">
        <v>114.33979276749473</v>
      </c>
      <c r="J27" s="261"/>
      <c r="K27" s="245"/>
      <c r="L27" s="245"/>
      <c r="M27" s="245"/>
      <c r="N27" s="245"/>
      <c r="O27" s="245"/>
      <c r="P27" s="245"/>
      <c r="Q27" s="245"/>
      <c r="R27" s="245"/>
      <c r="S27" s="245"/>
    </row>
    <row r="28" spans="1:19">
      <c r="A28" s="271" t="s">
        <v>213</v>
      </c>
      <c r="B28" s="257">
        <v>5.4428010000000002</v>
      </c>
      <c r="C28" s="256">
        <v>3.3096199300000002</v>
      </c>
      <c r="D28" s="257">
        <v>60.807292605406673</v>
      </c>
      <c r="E28" s="258"/>
      <c r="F28" s="270" t="s">
        <v>208</v>
      </c>
      <c r="G28" s="260">
        <v>921267</v>
      </c>
      <c r="H28" s="260">
        <v>539465</v>
      </c>
      <c r="I28" s="114">
        <v>58.556857024076628</v>
      </c>
      <c r="J28" s="261"/>
      <c r="K28" s="245"/>
      <c r="L28" s="245"/>
      <c r="M28" s="245"/>
      <c r="N28" s="245"/>
      <c r="O28" s="245"/>
      <c r="P28" s="245"/>
      <c r="Q28" s="245"/>
      <c r="R28" s="245"/>
      <c r="S28" s="245"/>
    </row>
    <row r="29" spans="1:19">
      <c r="A29" s="16" t="s">
        <v>214</v>
      </c>
      <c r="B29" s="108">
        <v>3496.282897000001</v>
      </c>
      <c r="C29" s="108">
        <v>3315.4044861199995</v>
      </c>
      <c r="D29" s="109">
        <v>94.82655104839472</v>
      </c>
      <c r="E29" s="17"/>
      <c r="F29" s="272" t="s">
        <v>10</v>
      </c>
      <c r="G29" s="273" t="s">
        <v>10</v>
      </c>
      <c r="H29" s="273" t="s">
        <v>10</v>
      </c>
      <c r="I29" s="273" t="s">
        <v>10</v>
      </c>
      <c r="J29" s="261"/>
      <c r="K29" s="245"/>
      <c r="L29" s="245"/>
      <c r="M29" s="245"/>
      <c r="N29" s="245"/>
      <c r="O29" s="245"/>
      <c r="P29" s="245"/>
      <c r="Q29" s="245"/>
      <c r="R29" s="245"/>
      <c r="S29" s="245"/>
    </row>
    <row r="31" spans="1:19">
      <c r="A31" s="245" t="s">
        <v>215</v>
      </c>
      <c r="B31" s="245"/>
      <c r="C31" s="245"/>
      <c r="D31" s="245"/>
      <c r="E31" s="245"/>
      <c r="F31" s="245"/>
      <c r="G31" s="245"/>
      <c r="H31" s="245"/>
      <c r="J31" s="245"/>
      <c r="K31" s="245"/>
      <c r="L31" s="245"/>
      <c r="M31" s="245"/>
      <c r="N31" s="245"/>
      <c r="O31" s="245"/>
      <c r="P31" s="245"/>
      <c r="Q31" s="245"/>
      <c r="R31" s="245"/>
      <c r="S31" s="245"/>
    </row>
    <row r="32" spans="1:19">
      <c r="A32" s="245" t="s">
        <v>216</v>
      </c>
      <c r="B32" s="245"/>
      <c r="C32" s="245"/>
      <c r="D32" s="245"/>
      <c r="E32" s="245"/>
      <c r="F32" s="245"/>
      <c r="G32" s="245"/>
      <c r="H32" s="245"/>
      <c r="J32" s="245"/>
      <c r="K32" s="245"/>
      <c r="L32" s="245"/>
      <c r="M32" s="245"/>
      <c r="N32" s="245"/>
      <c r="O32" s="245"/>
      <c r="P32" s="245"/>
      <c r="Q32" s="245"/>
      <c r="R32" s="245"/>
      <c r="S32" s="245"/>
    </row>
    <row r="34" spans="1:1">
      <c r="A34" s="245" t="s">
        <v>217</v>
      </c>
    </row>
  </sheetData>
  <mergeCells count="1">
    <mergeCell ref="M2:O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14"/>
  <sheetViews>
    <sheetView zoomScale="80" zoomScaleNormal="80" workbookViewId="0">
      <selection activeCell="A2" sqref="A2"/>
    </sheetView>
  </sheetViews>
  <sheetFormatPr defaultColWidth="8.90625" defaultRowHeight="14.5"/>
  <cols>
    <col min="1" max="1" width="25.54296875" style="71" customWidth="1"/>
    <col min="2" max="2" width="18.08984375" style="71" customWidth="1"/>
    <col min="3" max="4" width="13.90625" style="71" customWidth="1"/>
    <col min="5" max="5" width="3.90625" style="71" customWidth="1"/>
    <col min="6" max="6" width="18.08984375" style="71" customWidth="1"/>
    <col min="7" max="7" width="13.90625" style="71" customWidth="1"/>
    <col min="8" max="8" width="13.54296875" style="115" customWidth="1"/>
    <col min="9" max="10" width="8.90625" style="71"/>
    <col min="11" max="11" width="19.90625" style="71" bestFit="1" customWidth="1"/>
    <col min="12" max="16384" width="8.90625" style="71"/>
  </cols>
  <sheetData>
    <row r="1" spans="1:11">
      <c r="A1" s="245" t="s">
        <v>218</v>
      </c>
      <c r="B1" s="245"/>
      <c r="C1" s="245"/>
      <c r="D1" s="245"/>
      <c r="E1" s="245"/>
      <c r="F1" s="245"/>
      <c r="G1" s="245"/>
      <c r="I1" s="245"/>
      <c r="J1" s="245"/>
      <c r="K1" s="245"/>
    </row>
    <row r="2" spans="1:11">
      <c r="A2" s="274"/>
      <c r="B2" s="274"/>
      <c r="C2" s="274"/>
      <c r="D2" s="274"/>
      <c r="E2" s="274"/>
      <c r="F2" s="274"/>
      <c r="G2" s="274"/>
      <c r="H2" s="116"/>
      <c r="I2" s="245"/>
      <c r="J2" s="245"/>
      <c r="K2" s="245"/>
    </row>
    <row r="3" spans="1:11" ht="43.5">
      <c r="A3" s="275" t="s">
        <v>178</v>
      </c>
      <c r="B3" s="276" t="s">
        <v>219</v>
      </c>
      <c r="C3" s="277" t="s">
        <v>220</v>
      </c>
      <c r="D3" s="19" t="s">
        <v>221</v>
      </c>
      <c r="E3" s="19"/>
      <c r="F3" s="276" t="s">
        <v>222</v>
      </c>
      <c r="G3" s="277" t="s">
        <v>223</v>
      </c>
      <c r="H3" s="19" t="s">
        <v>221</v>
      </c>
      <c r="I3" s="245"/>
      <c r="J3" s="245"/>
      <c r="K3" s="255"/>
    </row>
    <row r="4" spans="1:11">
      <c r="A4" s="117"/>
      <c r="B4" s="333" t="s">
        <v>3</v>
      </c>
      <c r="C4" s="333"/>
      <c r="D4" s="278"/>
      <c r="E4" s="278"/>
      <c r="F4" s="333" t="s">
        <v>3</v>
      </c>
      <c r="G4" s="333"/>
      <c r="H4" s="279"/>
      <c r="I4" s="245"/>
      <c r="J4" s="245"/>
      <c r="K4" s="245"/>
    </row>
    <row r="5" spans="1:11">
      <c r="A5" s="118" t="s">
        <v>224</v>
      </c>
      <c r="B5" s="280">
        <v>4.4680770000000001</v>
      </c>
      <c r="C5" s="280">
        <v>4.2343008800000002</v>
      </c>
      <c r="D5" s="120">
        <v>94.767858297876245</v>
      </c>
      <c r="E5" s="245"/>
      <c r="F5" s="280">
        <v>5.1665369999999999</v>
      </c>
      <c r="G5" s="280">
        <v>0.11720408</v>
      </c>
      <c r="H5" s="122">
        <v>2.2685229971255407</v>
      </c>
      <c r="I5" s="245"/>
      <c r="J5" s="245"/>
      <c r="K5" s="245"/>
    </row>
    <row r="6" spans="1:11">
      <c r="A6" s="118" t="s">
        <v>225</v>
      </c>
      <c r="B6" s="280">
        <v>30.39</v>
      </c>
      <c r="C6" s="280">
        <v>26.401138679999999</v>
      </c>
      <c r="D6" s="120">
        <v>86.874428035538003</v>
      </c>
      <c r="E6" s="245"/>
      <c r="F6" s="280">
        <v>34.590000000000003</v>
      </c>
      <c r="G6" s="280">
        <v>30.330912170000001</v>
      </c>
      <c r="H6" s="122">
        <v>87.686938912980622</v>
      </c>
      <c r="I6" s="245"/>
      <c r="J6" s="245"/>
      <c r="K6" s="245"/>
    </row>
    <row r="7" spans="1:11">
      <c r="A7" s="118" t="s">
        <v>226</v>
      </c>
      <c r="B7" s="280">
        <v>256.88299999999998</v>
      </c>
      <c r="C7" s="280"/>
      <c r="D7" s="120">
        <v>0</v>
      </c>
      <c r="E7" s="245"/>
      <c r="F7" s="280">
        <v>290.38299999999998</v>
      </c>
      <c r="G7" s="280">
        <v>134.59352741999999</v>
      </c>
      <c r="H7" s="122">
        <v>46.350346755836256</v>
      </c>
      <c r="I7" s="245"/>
      <c r="J7" s="245"/>
      <c r="K7" s="245"/>
    </row>
    <row r="8" spans="1:11">
      <c r="A8" s="118" t="s">
        <v>227</v>
      </c>
      <c r="B8" s="280">
        <v>280</v>
      </c>
      <c r="C8" s="280">
        <v>83.332333939999998</v>
      </c>
      <c r="D8" s="120">
        <v>29.761547835714286</v>
      </c>
      <c r="E8" s="245"/>
      <c r="F8" s="280">
        <v>171</v>
      </c>
      <c r="G8" s="280">
        <v>93.416510340000002</v>
      </c>
      <c r="H8" s="122">
        <v>54.62953821052632</v>
      </c>
      <c r="I8" s="245"/>
      <c r="J8" s="245"/>
      <c r="K8" s="245"/>
    </row>
    <row r="9" spans="1:11">
      <c r="A9" s="117" t="s">
        <v>228</v>
      </c>
      <c r="B9" s="281" t="s">
        <v>10</v>
      </c>
      <c r="C9" s="281" t="s">
        <v>10</v>
      </c>
      <c r="D9" s="121" t="s">
        <v>10</v>
      </c>
      <c r="E9" s="278"/>
      <c r="F9" s="282">
        <v>6</v>
      </c>
      <c r="G9" s="282">
        <v>2.2203428199999999</v>
      </c>
      <c r="H9" s="123">
        <v>37.005713666666665</v>
      </c>
      <c r="I9" s="245"/>
      <c r="J9" s="245"/>
      <c r="K9" s="245"/>
    </row>
    <row r="10" spans="1:11">
      <c r="A10" s="118"/>
      <c r="B10" s="283"/>
      <c r="C10" s="283"/>
      <c r="D10" s="283"/>
      <c r="E10" s="245"/>
      <c r="F10" s="280"/>
      <c r="G10" s="280"/>
      <c r="H10" s="261"/>
      <c r="I10" s="245"/>
      <c r="J10" s="245"/>
      <c r="K10" s="245"/>
    </row>
    <row r="11" spans="1:11" ht="19.5" customHeight="1">
      <c r="A11" s="119" t="s">
        <v>229</v>
      </c>
      <c r="B11" s="245"/>
      <c r="C11" s="245"/>
      <c r="D11" s="245"/>
      <c r="E11" s="245"/>
      <c r="F11" s="245"/>
      <c r="G11" s="245"/>
      <c r="I11" s="245"/>
      <c r="J11" s="245"/>
      <c r="K11" s="245"/>
    </row>
    <row r="12" spans="1:11" ht="26.4" customHeight="1">
      <c r="A12" s="334" t="s">
        <v>230</v>
      </c>
      <c r="B12" s="334"/>
      <c r="C12" s="334"/>
      <c r="D12" s="334"/>
      <c r="E12" s="334"/>
      <c r="F12" s="334"/>
      <c r="G12" s="334"/>
      <c r="H12" s="334"/>
      <c r="I12" s="245"/>
      <c r="J12" s="245"/>
      <c r="K12" s="245"/>
    </row>
    <row r="14" spans="1:11">
      <c r="A14" s="245" t="s">
        <v>231</v>
      </c>
      <c r="B14" s="245"/>
      <c r="C14" s="245"/>
      <c r="D14" s="245"/>
      <c r="E14" s="245"/>
      <c r="F14" s="245"/>
      <c r="G14" s="245"/>
      <c r="I14" s="245"/>
      <c r="J14" s="245"/>
      <c r="K14" s="245"/>
    </row>
  </sheetData>
  <mergeCells count="3">
    <mergeCell ref="B4:C4"/>
    <mergeCell ref="F4:G4"/>
    <mergeCell ref="A12:H1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78"/>
  <sheetViews>
    <sheetView zoomScale="80" zoomScaleNormal="80" workbookViewId="0">
      <selection activeCell="A2" sqref="A2"/>
    </sheetView>
  </sheetViews>
  <sheetFormatPr defaultColWidth="40.453125" defaultRowHeight="14.5"/>
  <cols>
    <col min="1" max="1" width="51.453125" style="71" customWidth="1"/>
    <col min="2" max="3" width="8.90625" style="71" bestFit="1" customWidth="1"/>
    <col min="4" max="4" width="2.453125" style="71" customWidth="1"/>
    <col min="5" max="6" width="6.08984375" style="71" bestFit="1" customWidth="1"/>
    <col min="7" max="7" width="2.453125" style="71" customWidth="1"/>
    <col min="8" max="9" width="7.90625" style="71" bestFit="1" customWidth="1"/>
    <col min="10" max="10" width="2.453125" style="71" customWidth="1"/>
    <col min="11" max="12" width="6.08984375" style="71" bestFit="1" customWidth="1"/>
    <col min="13" max="13" width="2.90625" style="71" customWidth="1"/>
    <col min="14" max="15" width="5.54296875" style="71" bestFit="1" customWidth="1"/>
    <col min="16" max="18" width="14.08984375" style="71" customWidth="1"/>
    <col min="19" max="16384" width="40.453125" style="71"/>
  </cols>
  <sheetData>
    <row r="1" spans="1:15">
      <c r="A1" s="48" t="s">
        <v>232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</row>
    <row r="2" spans="1:15">
      <c r="A2" s="48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</row>
    <row r="3" spans="1:15">
      <c r="A3" s="124"/>
      <c r="B3" s="335" t="s">
        <v>233</v>
      </c>
      <c r="C3" s="335"/>
      <c r="D3" s="335"/>
      <c r="E3" s="335"/>
      <c r="F3" s="335"/>
      <c r="G3" s="124"/>
      <c r="H3" s="335" t="s">
        <v>154</v>
      </c>
      <c r="I3" s="335"/>
      <c r="J3" s="335"/>
      <c r="K3" s="335"/>
      <c r="L3" s="335"/>
      <c r="M3" s="125"/>
      <c r="N3" s="336" t="s">
        <v>234</v>
      </c>
      <c r="O3" s="336"/>
    </row>
    <row r="4" spans="1:15">
      <c r="A4" s="48"/>
      <c r="B4" s="335" t="s">
        <v>4</v>
      </c>
      <c r="C4" s="335"/>
      <c r="D4" s="126"/>
      <c r="E4" s="335" t="s">
        <v>171</v>
      </c>
      <c r="F4" s="335"/>
      <c r="G4" s="48"/>
      <c r="H4" s="335" t="s">
        <v>4</v>
      </c>
      <c r="I4" s="335"/>
      <c r="J4" s="126"/>
      <c r="K4" s="335" t="s">
        <v>171</v>
      </c>
      <c r="L4" s="335"/>
      <c r="M4" s="21"/>
      <c r="N4" s="336" t="s">
        <v>171</v>
      </c>
      <c r="O4" s="336"/>
    </row>
    <row r="5" spans="1:15">
      <c r="A5" s="127"/>
      <c r="B5" s="128">
        <v>2022</v>
      </c>
      <c r="C5" s="128">
        <v>2023</v>
      </c>
      <c r="D5" s="128"/>
      <c r="E5" s="128">
        <v>2022</v>
      </c>
      <c r="F5" s="128">
        <v>2023</v>
      </c>
      <c r="G5" s="128"/>
      <c r="H5" s="128">
        <v>2022</v>
      </c>
      <c r="I5" s="128">
        <v>2023</v>
      </c>
      <c r="J5" s="128"/>
      <c r="K5" s="128">
        <v>2022</v>
      </c>
      <c r="L5" s="128">
        <v>2023</v>
      </c>
      <c r="M5" s="129"/>
      <c r="N5" s="128">
        <v>2022</v>
      </c>
      <c r="O5" s="128">
        <v>2023</v>
      </c>
    </row>
    <row r="6" spans="1:15">
      <c r="A6" s="41" t="s">
        <v>235</v>
      </c>
      <c r="B6" s="130">
        <v>4.0693149999999996</v>
      </c>
      <c r="C6" s="131">
        <v>4.255814</v>
      </c>
      <c r="D6" s="132"/>
      <c r="E6" s="133">
        <v>9.881376413062996E-3</v>
      </c>
      <c r="F6" s="133">
        <v>1.034631714081578E-2</v>
      </c>
      <c r="G6" s="41"/>
      <c r="H6" s="134" t="s">
        <v>10</v>
      </c>
      <c r="I6" s="134" t="s">
        <v>10</v>
      </c>
      <c r="J6" s="130"/>
      <c r="K6" s="140" t="s">
        <v>10</v>
      </c>
      <c r="L6" s="140" t="s">
        <v>10</v>
      </c>
      <c r="M6" s="136"/>
      <c r="N6" s="140" t="s">
        <v>10</v>
      </c>
      <c r="O6" s="140" t="s">
        <v>10</v>
      </c>
    </row>
    <row r="7" spans="1:15">
      <c r="A7" s="41"/>
      <c r="B7" s="130"/>
      <c r="C7" s="137"/>
      <c r="D7" s="132"/>
      <c r="E7" s="133"/>
      <c r="F7" s="133"/>
      <c r="G7" s="48"/>
      <c r="H7" s="134"/>
      <c r="I7" s="134"/>
      <c r="J7" s="130"/>
      <c r="K7" s="138"/>
      <c r="L7" s="138"/>
      <c r="M7" s="136"/>
      <c r="N7" s="136"/>
      <c r="O7" s="136"/>
    </row>
    <row r="8" spans="1:15" s="20" customFormat="1">
      <c r="A8" s="41" t="s">
        <v>236</v>
      </c>
      <c r="B8" s="130" t="s">
        <v>10</v>
      </c>
      <c r="C8" s="131">
        <v>134.493055</v>
      </c>
      <c r="D8" s="130"/>
      <c r="E8" s="133">
        <v>0</v>
      </c>
      <c r="F8" s="133">
        <v>0.32696631015057975</v>
      </c>
      <c r="G8" s="41"/>
      <c r="H8" s="140" t="s">
        <v>10</v>
      </c>
      <c r="I8" s="131">
        <v>16.655975000000002</v>
      </c>
      <c r="J8" s="130"/>
      <c r="K8" s="135">
        <v>0</v>
      </c>
      <c r="L8" s="135">
        <v>0.38434938608621061</v>
      </c>
      <c r="M8" s="136"/>
      <c r="N8" s="140" t="s">
        <v>10</v>
      </c>
      <c r="O8" s="139">
        <v>12.38426400530496</v>
      </c>
    </row>
    <row r="9" spans="1:15">
      <c r="A9" s="48"/>
      <c r="B9" s="140"/>
      <c r="C9" s="140"/>
      <c r="D9" s="132"/>
      <c r="E9" s="141"/>
      <c r="F9" s="141"/>
      <c r="G9" s="48"/>
      <c r="H9" s="140" t="s">
        <v>10</v>
      </c>
      <c r="I9" s="134"/>
      <c r="J9" s="142"/>
      <c r="K9" s="138"/>
      <c r="L9" s="141"/>
      <c r="M9" s="136"/>
      <c r="N9" s="140" t="s">
        <v>10</v>
      </c>
      <c r="O9" s="143"/>
    </row>
    <row r="10" spans="1:15">
      <c r="A10" s="144" t="s">
        <v>237</v>
      </c>
      <c r="B10" s="140" t="s">
        <v>10</v>
      </c>
      <c r="C10" s="137">
        <v>127.558767</v>
      </c>
      <c r="D10" s="132"/>
      <c r="E10" s="141">
        <v>0</v>
      </c>
      <c r="F10" s="141">
        <v>0.31010835000623294</v>
      </c>
      <c r="G10" s="48"/>
      <c r="H10" s="140" t="s">
        <v>10</v>
      </c>
      <c r="I10" s="140">
        <v>83.332334000000003</v>
      </c>
      <c r="J10" s="142"/>
      <c r="K10" s="138">
        <v>0</v>
      </c>
      <c r="L10" s="138">
        <v>1.9229574620537708</v>
      </c>
      <c r="M10" s="136"/>
      <c r="N10" s="140" t="s">
        <v>10</v>
      </c>
      <c r="O10" s="143">
        <v>65.328582236923012</v>
      </c>
    </row>
    <row r="11" spans="1:15">
      <c r="A11" s="144" t="s">
        <v>238</v>
      </c>
      <c r="B11" s="140" t="s">
        <v>10</v>
      </c>
      <c r="C11" s="137">
        <v>37.213428</v>
      </c>
      <c r="D11" s="132"/>
      <c r="E11" s="141">
        <v>0</v>
      </c>
      <c r="F11" s="141">
        <v>9.0469632362907282E-2</v>
      </c>
      <c r="G11" s="48"/>
      <c r="H11" s="140" t="s">
        <v>10</v>
      </c>
      <c r="I11" s="140">
        <v>4.2385070000000002</v>
      </c>
      <c r="J11" s="142"/>
      <c r="K11" s="138">
        <v>0</v>
      </c>
      <c r="L11" s="138">
        <v>9.7806796862513687E-2</v>
      </c>
      <c r="M11" s="136"/>
      <c r="N11" s="140" t="s">
        <v>10</v>
      </c>
      <c r="O11" s="143">
        <v>11.389724698299766</v>
      </c>
    </row>
    <row r="12" spans="1:15">
      <c r="A12" s="144" t="s">
        <v>239</v>
      </c>
      <c r="B12" s="140" t="s">
        <v>10</v>
      </c>
      <c r="C12" s="137">
        <v>13.301826</v>
      </c>
      <c r="D12" s="132"/>
      <c r="E12" s="141">
        <v>0</v>
      </c>
      <c r="F12" s="141">
        <v>3.2338093334894104E-2</v>
      </c>
      <c r="G12" s="48"/>
      <c r="H12" s="140" t="s">
        <v>10</v>
      </c>
      <c r="I12" s="140">
        <v>0</v>
      </c>
      <c r="J12" s="142"/>
      <c r="K12" s="138">
        <v>0</v>
      </c>
      <c r="L12" s="138">
        <v>0</v>
      </c>
      <c r="M12" s="136"/>
      <c r="N12" s="140" t="s">
        <v>10</v>
      </c>
      <c r="O12" s="143">
        <v>0</v>
      </c>
    </row>
    <row r="13" spans="1:15">
      <c r="A13" s="144" t="s">
        <v>240</v>
      </c>
      <c r="B13" s="140" t="s">
        <v>10</v>
      </c>
      <c r="C13" s="137">
        <v>26.650437</v>
      </c>
      <c r="D13" s="132"/>
      <c r="E13" s="141">
        <v>0</v>
      </c>
      <c r="F13" s="141">
        <v>6.4789925768215212E-2</v>
      </c>
      <c r="G13" s="48"/>
      <c r="H13" s="140" t="s">
        <v>10</v>
      </c>
      <c r="I13" s="140">
        <v>26.401136999999999</v>
      </c>
      <c r="J13" s="142"/>
      <c r="K13" s="138">
        <v>0</v>
      </c>
      <c r="L13" s="138">
        <v>0.60922646665403501</v>
      </c>
      <c r="M13" s="136"/>
      <c r="N13" s="140" t="s">
        <v>10</v>
      </c>
      <c r="O13" s="143">
        <v>99.064555676891899</v>
      </c>
    </row>
    <row r="14" spans="1:15" ht="29">
      <c r="A14" s="145" t="s">
        <v>241</v>
      </c>
      <c r="B14" s="140" t="s">
        <v>10</v>
      </c>
      <c r="C14" s="131">
        <v>204.724457</v>
      </c>
      <c r="D14" s="132"/>
      <c r="E14" s="133"/>
      <c r="F14" s="133">
        <v>0.49770599904114776</v>
      </c>
      <c r="G14" s="48"/>
      <c r="H14" s="140" t="s">
        <v>10</v>
      </c>
      <c r="I14" s="131">
        <v>113.97197799999999</v>
      </c>
      <c r="J14" s="142"/>
      <c r="K14" s="140" t="s">
        <v>10</v>
      </c>
      <c r="L14" s="135">
        <v>2.6299907255703192</v>
      </c>
      <c r="M14" s="136"/>
      <c r="N14" s="140" t="s">
        <v>10</v>
      </c>
      <c r="O14" s="139">
        <v>55.670914784744063</v>
      </c>
    </row>
    <row r="15" spans="1:15">
      <c r="A15" s="48"/>
      <c r="B15" s="140"/>
      <c r="C15" s="140"/>
      <c r="D15" s="132"/>
      <c r="E15" s="141"/>
      <c r="F15" s="141"/>
      <c r="G15" s="48"/>
      <c r="H15" s="134"/>
      <c r="I15" s="134"/>
      <c r="J15" s="142"/>
      <c r="K15" s="138"/>
      <c r="L15" s="141"/>
      <c r="M15" s="136"/>
      <c r="N15" s="136"/>
      <c r="O15" s="143"/>
    </row>
    <row r="16" spans="1:15">
      <c r="A16" s="146" t="s">
        <v>242</v>
      </c>
      <c r="B16" s="142">
        <v>47.721899000000001</v>
      </c>
      <c r="C16" s="137">
        <v>7.8383079999999996</v>
      </c>
      <c r="D16" s="132"/>
      <c r="E16" s="141">
        <v>0.11588143143629202</v>
      </c>
      <c r="F16" s="141">
        <v>1.9055724807379611E-2</v>
      </c>
      <c r="G16" s="48"/>
      <c r="H16" s="142">
        <v>32.436968999999998</v>
      </c>
      <c r="I16" s="137">
        <v>2.889043</v>
      </c>
      <c r="J16" s="142"/>
      <c r="K16" s="138">
        <v>0.74876110608122137</v>
      </c>
      <c r="L16" s="138">
        <v>6.6666881009767615E-2</v>
      </c>
      <c r="M16" s="136"/>
      <c r="N16" s="143">
        <v>67.970826140007546</v>
      </c>
      <c r="O16" s="143">
        <v>36.857992821920242</v>
      </c>
    </row>
    <row r="17" spans="1:15">
      <c r="A17" s="146" t="s">
        <v>243</v>
      </c>
      <c r="B17" s="142">
        <v>877.86447899999996</v>
      </c>
      <c r="C17" s="137">
        <v>928.47245699999996</v>
      </c>
      <c r="D17" s="132"/>
      <c r="E17" s="141">
        <v>2.1316878532766417</v>
      </c>
      <c r="F17" s="141">
        <v>2.2572110756331085</v>
      </c>
      <c r="G17" s="48"/>
      <c r="H17" s="142">
        <v>252.75586899999999</v>
      </c>
      <c r="I17" s="137">
        <v>255.11712499999999</v>
      </c>
      <c r="J17" s="142"/>
      <c r="K17" s="138">
        <v>5.8345082748317294</v>
      </c>
      <c r="L17" s="138">
        <v>5.8870231477790433</v>
      </c>
      <c r="M17" s="136"/>
      <c r="N17" s="143">
        <v>28.79212851713983</v>
      </c>
      <c r="O17" s="143">
        <v>27.477080561367689</v>
      </c>
    </row>
    <row r="18" spans="1:15">
      <c r="A18" s="146" t="s">
        <v>244</v>
      </c>
      <c r="B18" s="142">
        <v>950.58602800000006</v>
      </c>
      <c r="C18" s="137">
        <v>963.76452400000005</v>
      </c>
      <c r="D18" s="132"/>
      <c r="E18" s="141">
        <v>2.3082750673433843</v>
      </c>
      <c r="F18" s="141">
        <v>2.3430096837811427</v>
      </c>
      <c r="G18" s="48"/>
      <c r="H18" s="142">
        <v>267.11892499999999</v>
      </c>
      <c r="I18" s="137">
        <v>275.80040200000002</v>
      </c>
      <c r="J18" s="142"/>
      <c r="K18" s="138">
        <v>6.1660589106900465</v>
      </c>
      <c r="L18" s="138">
        <v>6.3643056135128742</v>
      </c>
      <c r="M18" s="136"/>
      <c r="N18" s="143">
        <v>28.100447211706754</v>
      </c>
      <c r="O18" s="143">
        <v>28.616990471419346</v>
      </c>
    </row>
    <row r="19" spans="1:15">
      <c r="A19" s="48" t="s">
        <v>245</v>
      </c>
      <c r="B19" s="142">
        <v>153.01187200000001</v>
      </c>
      <c r="C19" s="142">
        <v>160.08130199999999</v>
      </c>
      <c r="D19" s="132"/>
      <c r="E19" s="141">
        <v>0.3715534194082824</v>
      </c>
      <c r="F19" s="141">
        <v>0.38917394388164217</v>
      </c>
      <c r="G19" s="48"/>
      <c r="H19" s="142">
        <v>18.408332999999999</v>
      </c>
      <c r="I19" s="137">
        <v>24.404153999999998</v>
      </c>
      <c r="J19" s="142"/>
      <c r="K19" s="138">
        <v>0.42493007833720364</v>
      </c>
      <c r="L19" s="138">
        <v>0.56314455370240046</v>
      </c>
      <c r="M19" s="136"/>
      <c r="N19" s="143">
        <v>12.030656680025455</v>
      </c>
      <c r="O19" s="143">
        <v>15.244849770149921</v>
      </c>
    </row>
    <row r="20" spans="1:15">
      <c r="A20" s="147" t="s">
        <v>246</v>
      </c>
      <c r="B20" s="142">
        <v>170.12657100000001</v>
      </c>
      <c r="C20" s="137">
        <v>170.91762</v>
      </c>
      <c r="D20" s="132"/>
      <c r="E20" s="141">
        <v>0.41311244912588174</v>
      </c>
      <c r="F20" s="141">
        <v>0.4155181362421943</v>
      </c>
      <c r="G20" s="48"/>
      <c r="H20" s="142">
        <v>21.371552000000001</v>
      </c>
      <c r="I20" s="137">
        <v>21.407513000000002</v>
      </c>
      <c r="J20" s="142"/>
      <c r="K20" s="138">
        <v>0.49333175717473299</v>
      </c>
      <c r="L20" s="138">
        <v>0.49399476639359591</v>
      </c>
      <c r="M20" s="136"/>
      <c r="N20" s="143">
        <v>12.562148213755512</v>
      </c>
      <c r="O20" s="143">
        <v>12.52504744683433</v>
      </c>
    </row>
    <row r="21" spans="1:15">
      <c r="A21" s="147" t="s">
        <v>224</v>
      </c>
      <c r="B21" s="142">
        <v>51.212547999999998</v>
      </c>
      <c r="C21" s="137">
        <v>7.1579050000000004</v>
      </c>
      <c r="D21" s="132"/>
      <c r="E21" s="141">
        <v>0.12435765328072576</v>
      </c>
      <c r="F21" s="141">
        <v>1.7401595838970167E-2</v>
      </c>
      <c r="G21" s="48"/>
      <c r="H21" s="142">
        <v>4.5237049999999996</v>
      </c>
      <c r="I21" s="137">
        <v>0.46039400000000003</v>
      </c>
      <c r="J21" s="142"/>
      <c r="K21" s="138">
        <v>0.10442326961514657</v>
      </c>
      <c r="L21" s="138">
        <v>1.062394433575788E-2</v>
      </c>
      <c r="M21" s="136"/>
      <c r="N21" s="143">
        <v>8.8331965048878249</v>
      </c>
      <c r="O21" s="143">
        <v>6.4319657776961279</v>
      </c>
    </row>
    <row r="22" spans="1:15" ht="16.5">
      <c r="A22" s="147" t="s">
        <v>247</v>
      </c>
      <c r="B22" s="142">
        <v>10.230031</v>
      </c>
      <c r="C22" s="142">
        <v>6.2499659999999997</v>
      </c>
      <c r="D22" s="132"/>
      <c r="E22" s="141">
        <v>2.4841229304760945E-2</v>
      </c>
      <c r="F22" s="141">
        <v>1.5194303687923353E-2</v>
      </c>
      <c r="G22" s="48"/>
      <c r="H22" s="140" t="s">
        <v>10</v>
      </c>
      <c r="I22" s="137">
        <v>0.20042199999999999</v>
      </c>
      <c r="J22" s="142"/>
      <c r="K22" s="138" t="s">
        <v>10</v>
      </c>
      <c r="L22" s="138">
        <v>4.6248912272124866E-3</v>
      </c>
      <c r="M22" s="136"/>
      <c r="N22" s="140" t="s">
        <v>10</v>
      </c>
      <c r="O22" s="143">
        <v>3.2067694448257802</v>
      </c>
    </row>
    <row r="23" spans="1:15">
      <c r="A23" s="147" t="s">
        <v>248</v>
      </c>
      <c r="B23" s="142">
        <v>715.646974</v>
      </c>
      <c r="C23" s="142">
        <v>224.88159899999999</v>
      </c>
      <c r="D23" s="132"/>
      <c r="E23" s="141">
        <v>1.7377807146813429</v>
      </c>
      <c r="F23" s="141">
        <v>0.54671006354783369</v>
      </c>
      <c r="G23" s="48"/>
      <c r="H23" s="142">
        <v>47.764915000000002</v>
      </c>
      <c r="I23" s="137">
        <v>0</v>
      </c>
      <c r="J23" s="142"/>
      <c r="K23" s="138">
        <v>1.1025848496286914</v>
      </c>
      <c r="L23" s="138">
        <v>0</v>
      </c>
      <c r="M23" s="136"/>
      <c r="N23" s="143">
        <v>6.6743683317803004</v>
      </c>
      <c r="O23" s="136">
        <v>0</v>
      </c>
    </row>
    <row r="24" spans="1:15" ht="29">
      <c r="A24" s="145" t="s">
        <v>249</v>
      </c>
      <c r="B24" s="148">
        <v>2976.4004030000001</v>
      </c>
      <c r="C24" s="148">
        <v>2469.3636820000002</v>
      </c>
      <c r="D24" s="130"/>
      <c r="E24" s="133">
        <v>7.2274898202855766</v>
      </c>
      <c r="F24" s="133">
        <v>6.0032745298512973</v>
      </c>
      <c r="G24" s="148"/>
      <c r="H24" s="148">
        <v>644.380269</v>
      </c>
      <c r="I24" s="131">
        <v>580.27905399999997</v>
      </c>
      <c r="J24" s="148"/>
      <c r="K24" s="135">
        <v>14.874598269442343</v>
      </c>
      <c r="L24" s="135">
        <v>13.390383821036417</v>
      </c>
      <c r="M24" s="136"/>
      <c r="N24" s="139">
        <v>21.6496499715062</v>
      </c>
      <c r="O24" s="139">
        <v>23.49913292358853</v>
      </c>
    </row>
    <row r="25" spans="1:15">
      <c r="A25" s="149"/>
      <c r="B25" s="142"/>
      <c r="C25" s="142"/>
      <c r="D25" s="132"/>
      <c r="E25" s="141"/>
      <c r="F25" s="141"/>
      <c r="G25" s="48"/>
      <c r="H25" s="142"/>
      <c r="I25" s="142"/>
      <c r="J25" s="142"/>
      <c r="K25" s="141"/>
      <c r="L25" s="141"/>
      <c r="M25" s="136"/>
      <c r="N25" s="136"/>
      <c r="O25" s="136"/>
    </row>
    <row r="26" spans="1:15">
      <c r="A26" s="150" t="s">
        <v>250</v>
      </c>
      <c r="B26" s="142">
        <v>1608.9435920000001</v>
      </c>
      <c r="C26" s="142">
        <v>1653.358573</v>
      </c>
      <c r="D26" s="132"/>
      <c r="E26" s="141">
        <v>3.9069418956108479</v>
      </c>
      <c r="F26" s="141">
        <v>4.019483028098648</v>
      </c>
      <c r="G26" s="48"/>
      <c r="H26" s="140" t="s">
        <v>10</v>
      </c>
      <c r="I26" s="140" t="s">
        <v>10</v>
      </c>
      <c r="J26" s="142"/>
      <c r="K26" s="141"/>
      <c r="L26" s="141"/>
      <c r="M26" s="136"/>
      <c r="N26" s="136"/>
      <c r="O26" s="136"/>
    </row>
    <row r="27" spans="1:15">
      <c r="A27" s="150" t="s">
        <v>251</v>
      </c>
      <c r="B27" s="142">
        <v>14736.978475</v>
      </c>
      <c r="C27" s="137">
        <v>14826.26734</v>
      </c>
      <c r="D27" s="132"/>
      <c r="E27" s="141">
        <v>35.785293471427529</v>
      </c>
      <c r="F27" s="141">
        <v>36.04416544382795</v>
      </c>
      <c r="G27" s="48"/>
      <c r="H27" s="142">
        <v>1938.1315910000001</v>
      </c>
      <c r="I27" s="137">
        <v>1951.1153870000001</v>
      </c>
      <c r="J27" s="142"/>
      <c r="K27" s="138">
        <v>44.738999929620967</v>
      </c>
      <c r="L27" s="138">
        <v>45.023482634718725</v>
      </c>
      <c r="M27" s="136"/>
      <c r="N27" s="143">
        <v>13.15148552525792</v>
      </c>
      <c r="O27" s="143">
        <v>13.159855695681797</v>
      </c>
    </row>
    <row r="28" spans="1:15">
      <c r="A28" s="150" t="s">
        <v>252</v>
      </c>
      <c r="B28" s="142">
        <v>10763.12638</v>
      </c>
      <c r="C28" s="137">
        <v>10898.295036</v>
      </c>
      <c r="D28" s="132"/>
      <c r="E28" s="141">
        <v>26.135726318102222</v>
      </c>
      <c r="F28" s="141">
        <v>26.494864845276204</v>
      </c>
      <c r="G28" s="48"/>
      <c r="H28" s="142">
        <v>1014.099882</v>
      </c>
      <c r="I28" s="137">
        <v>1023.205053</v>
      </c>
      <c r="J28" s="142"/>
      <c r="K28" s="138">
        <v>23.409047538416925</v>
      </c>
      <c r="L28" s="138">
        <v>23.611240648527545</v>
      </c>
      <c r="M28" s="136"/>
      <c r="N28" s="143">
        <v>9.4219824816365296</v>
      </c>
      <c r="O28" s="143">
        <v>9.3886708849418987</v>
      </c>
    </row>
    <row r="29" spans="1:15">
      <c r="A29" s="150" t="s">
        <v>253</v>
      </c>
      <c r="B29" s="142">
        <v>4.8141610000000004</v>
      </c>
      <c r="C29" s="137">
        <v>4.8864330000000002</v>
      </c>
      <c r="D29" s="132"/>
      <c r="E29" s="141">
        <v>1.169006010940116E-2</v>
      </c>
      <c r="F29" s="141">
        <v>1.1879416136454242E-2</v>
      </c>
      <c r="G29" s="48"/>
      <c r="H29" s="140" t="s">
        <v>10</v>
      </c>
      <c r="I29" s="140" t="s">
        <v>10</v>
      </c>
      <c r="J29" s="142"/>
      <c r="K29" s="138"/>
      <c r="L29" s="138"/>
      <c r="M29" s="136"/>
      <c r="N29" s="143"/>
      <c r="O29" s="143"/>
    </row>
    <row r="30" spans="1:15">
      <c r="A30" s="150" t="s">
        <v>254</v>
      </c>
      <c r="B30" s="142">
        <v>469.48921100000001</v>
      </c>
      <c r="C30" s="137">
        <v>459.09108500000002</v>
      </c>
      <c r="D30" s="132"/>
      <c r="E30" s="141">
        <v>1.1400443602333457</v>
      </c>
      <c r="F30" s="141">
        <v>1.1160971701139228</v>
      </c>
      <c r="G30" s="48"/>
      <c r="H30" s="142">
        <v>70.506190000000004</v>
      </c>
      <c r="I30" s="137">
        <v>63.762230000000002</v>
      </c>
      <c r="J30" s="142"/>
      <c r="K30" s="138">
        <v>1.6275347061549663</v>
      </c>
      <c r="L30" s="138">
        <v>1.4713623162851626</v>
      </c>
      <c r="M30" s="136"/>
      <c r="N30" s="143">
        <v>15.017637966551698</v>
      </c>
      <c r="O30" s="143">
        <v>13.88879725251036</v>
      </c>
    </row>
    <row r="31" spans="1:15">
      <c r="A31" s="150" t="s">
        <v>255</v>
      </c>
      <c r="B31" s="142">
        <v>4375.9194530000004</v>
      </c>
      <c r="C31" s="137">
        <v>4474.9949530000004</v>
      </c>
      <c r="D31" s="132"/>
      <c r="E31" s="141">
        <v>10.625893367394204</v>
      </c>
      <c r="F31" s="141">
        <v>10.87916835352485</v>
      </c>
      <c r="G31" s="48"/>
      <c r="H31" s="140" t="s">
        <v>10</v>
      </c>
      <c r="I31" s="140" t="s">
        <v>10</v>
      </c>
      <c r="J31" s="142"/>
      <c r="K31" s="138"/>
      <c r="L31" s="138"/>
      <c r="M31" s="136"/>
      <c r="N31" s="143"/>
      <c r="O31" s="143"/>
    </row>
    <row r="32" spans="1:15">
      <c r="A32" s="150" t="s">
        <v>256</v>
      </c>
      <c r="B32" s="142">
        <v>4015.248192</v>
      </c>
      <c r="C32" s="137">
        <v>4079.6676859999998</v>
      </c>
      <c r="D32" s="132"/>
      <c r="E32" s="141">
        <v>9.7500878592644327</v>
      </c>
      <c r="F32" s="141">
        <v>9.918087517098737</v>
      </c>
      <c r="G32" s="48"/>
      <c r="H32" s="142">
        <v>416.00874199999998</v>
      </c>
      <c r="I32" s="137">
        <v>429.38482900000002</v>
      </c>
      <c r="J32" s="142"/>
      <c r="K32" s="138">
        <v>9.6029677063654582</v>
      </c>
      <c r="L32" s="138">
        <v>9.9083839535591611</v>
      </c>
      <c r="M32" s="136"/>
      <c r="N32" s="143">
        <v>10.360722976698124</v>
      </c>
      <c r="O32" s="143">
        <v>10.524995221387746</v>
      </c>
    </row>
    <row r="33" spans="1:15">
      <c r="A33" s="150" t="s">
        <v>257</v>
      </c>
      <c r="B33" s="142">
        <v>646.88842299999999</v>
      </c>
      <c r="C33" s="137">
        <v>608.69442000000004</v>
      </c>
      <c r="D33" s="132"/>
      <c r="E33" s="141">
        <v>1.5708167111456643</v>
      </c>
      <c r="F33" s="141">
        <v>1.4797981094016139</v>
      </c>
      <c r="G33" s="48"/>
      <c r="H33" s="142">
        <v>49.870632000000001</v>
      </c>
      <c r="I33" s="137">
        <v>42.927518999999997</v>
      </c>
      <c r="J33" s="142"/>
      <c r="K33" s="138">
        <v>1.1511923193961049</v>
      </c>
      <c r="L33" s="138">
        <v>0.99058539496211662</v>
      </c>
      <c r="M33" s="136"/>
      <c r="N33" s="143">
        <v>7.7093097088862264</v>
      </c>
      <c r="O33" s="143">
        <v>7.0523923974857521</v>
      </c>
    </row>
    <row r="34" spans="1:15">
      <c r="A34" s="151" t="s">
        <v>258</v>
      </c>
      <c r="B34" s="142">
        <v>671.59508900000299</v>
      </c>
      <c r="C34" s="137">
        <v>682.93819199999996</v>
      </c>
      <c r="D34" s="132"/>
      <c r="E34" s="141">
        <v>1.6308110508951934</v>
      </c>
      <c r="F34" s="141">
        <v>1.6602922782826828</v>
      </c>
      <c r="G34" s="48"/>
      <c r="H34" s="140" t="s">
        <v>10</v>
      </c>
      <c r="I34" s="140" t="s">
        <v>10</v>
      </c>
      <c r="J34" s="142"/>
      <c r="K34" s="138"/>
      <c r="L34" s="141"/>
      <c r="M34" s="136"/>
      <c r="N34" s="143"/>
      <c r="O34" s="143"/>
    </row>
    <row r="35" spans="1:15">
      <c r="A35" s="146" t="s">
        <v>259</v>
      </c>
      <c r="B35" s="152">
        <v>676.02869599999997</v>
      </c>
      <c r="C35" s="137">
        <v>473.45765699999998</v>
      </c>
      <c r="D35" s="132"/>
      <c r="E35" s="141">
        <v>1.6415770249312562</v>
      </c>
      <c r="F35" s="141">
        <v>1.1510237693822094</v>
      </c>
      <c r="G35" s="48"/>
      <c r="H35" s="142">
        <v>58.886617999999999</v>
      </c>
      <c r="I35" s="137">
        <v>41.526597000000002</v>
      </c>
      <c r="J35" s="142"/>
      <c r="K35" s="138">
        <v>1.3593134804630593</v>
      </c>
      <c r="L35" s="138">
        <v>0.9582580463286885</v>
      </c>
      <c r="M35" s="136"/>
      <c r="N35" s="143">
        <v>8.710668400383998</v>
      </c>
      <c r="O35" s="143">
        <v>8.7709209864991173</v>
      </c>
    </row>
    <row r="36" spans="1:15">
      <c r="A36" s="145" t="s">
        <v>260</v>
      </c>
      <c r="B36" s="148">
        <v>37969.031671999997</v>
      </c>
      <c r="C36" s="131">
        <v>38161.651374000001</v>
      </c>
      <c r="D36" s="132"/>
      <c r="E36" s="133">
        <v>92.198882119114074</v>
      </c>
      <c r="F36" s="133">
        <v>92.774859928712175</v>
      </c>
      <c r="G36" s="148"/>
      <c r="H36" s="148">
        <v>3547.5036540000001</v>
      </c>
      <c r="I36" s="131">
        <v>3551.9216150000002</v>
      </c>
      <c r="J36" s="148"/>
      <c r="K36" s="135">
        <v>81.889055657333913</v>
      </c>
      <c r="L36" s="135">
        <v>81.963312994381397</v>
      </c>
      <c r="M36" s="136"/>
      <c r="N36" s="139">
        <v>9.3431501878834649</v>
      </c>
      <c r="O36" s="139">
        <v>9.3075679042023012</v>
      </c>
    </row>
    <row r="37" spans="1:15">
      <c r="A37" s="146"/>
      <c r="B37" s="148"/>
      <c r="C37" s="148"/>
      <c r="D37" s="132"/>
      <c r="E37" s="141"/>
      <c r="F37" s="141"/>
      <c r="G37" s="48"/>
      <c r="H37" s="148"/>
      <c r="I37" s="148"/>
      <c r="J37" s="153"/>
      <c r="K37" s="141"/>
      <c r="L37" s="141"/>
      <c r="M37" s="136"/>
      <c r="N37" s="143"/>
      <c r="O37" s="143"/>
    </row>
    <row r="38" spans="1:15">
      <c r="A38" s="149" t="s">
        <v>261</v>
      </c>
      <c r="B38" s="148">
        <v>238.78982099999999</v>
      </c>
      <c r="C38" s="131">
        <v>156.951842</v>
      </c>
      <c r="D38" s="130"/>
      <c r="E38" s="133">
        <v>0.57984503655011599</v>
      </c>
      <c r="F38" s="133">
        <v>0.38156590799485363</v>
      </c>
      <c r="G38" s="41"/>
      <c r="H38" s="134">
        <v>143.92427900000001</v>
      </c>
      <c r="I38" s="131">
        <v>68.758498000000003</v>
      </c>
      <c r="J38" s="130"/>
      <c r="K38" s="135">
        <v>3.3222864422376306</v>
      </c>
      <c r="L38" s="135">
        <v>1.5866550288716177</v>
      </c>
      <c r="M38" s="136"/>
      <c r="N38" s="139">
        <v>60.272367723748168</v>
      </c>
      <c r="O38" s="139">
        <v>43.808659474031536</v>
      </c>
    </row>
    <row r="39" spans="1:15">
      <c r="A39" s="149" t="s">
        <v>262</v>
      </c>
      <c r="B39" s="148">
        <v>-6.629569</v>
      </c>
      <c r="C39" s="131">
        <v>2.1722679999999999</v>
      </c>
      <c r="D39" s="130"/>
      <c r="E39" s="133"/>
      <c r="F39" s="133">
        <v>5.2810046780347097E-3</v>
      </c>
      <c r="G39" s="41"/>
      <c r="H39" s="134">
        <v>-3.7230089999999998</v>
      </c>
      <c r="I39" s="131">
        <v>1.963446</v>
      </c>
      <c r="J39" s="130"/>
      <c r="K39" s="135"/>
      <c r="L39" s="135">
        <v>4.5308020978263114E-2</v>
      </c>
      <c r="M39" s="136"/>
      <c r="N39" s="139">
        <v>56.157632570081098</v>
      </c>
      <c r="O39" s="139">
        <v>90.386913585248237</v>
      </c>
    </row>
    <row r="40" spans="1:15">
      <c r="A40" s="149"/>
      <c r="B40" s="148"/>
      <c r="C40" s="148"/>
      <c r="D40" s="130"/>
      <c r="E40" s="133"/>
      <c r="F40" s="133"/>
      <c r="G40" s="41"/>
      <c r="H40" s="148"/>
      <c r="I40" s="148"/>
      <c r="J40" s="130"/>
      <c r="K40" s="133"/>
      <c r="L40" s="133"/>
      <c r="M40" s="136"/>
      <c r="N40" s="143"/>
      <c r="O40" s="143"/>
    </row>
    <row r="41" spans="1:15">
      <c r="A41" s="154" t="s">
        <v>263</v>
      </c>
      <c r="B41" s="155">
        <v>41181.661641999999</v>
      </c>
      <c r="C41" s="156">
        <v>41133.612493000001</v>
      </c>
      <c r="D41" s="155"/>
      <c r="E41" s="157">
        <v>100</v>
      </c>
      <c r="F41" s="157">
        <v>100</v>
      </c>
      <c r="G41" s="158"/>
      <c r="H41" s="155">
        <v>4332.0851919999996</v>
      </c>
      <c r="I41" s="156">
        <v>4333.5505670000002</v>
      </c>
      <c r="J41" s="155"/>
      <c r="K41" s="159">
        <v>100</v>
      </c>
      <c r="L41" s="159">
        <v>100</v>
      </c>
      <c r="M41" s="160"/>
      <c r="N41" s="161">
        <v>10.519452152415894</v>
      </c>
      <c r="O41" s="161">
        <v>10.535302649961686</v>
      </c>
    </row>
    <row r="42" spans="1:15">
      <c r="A42" s="245"/>
      <c r="B42" s="280"/>
      <c r="C42" s="280"/>
      <c r="D42" s="280"/>
      <c r="E42" s="280"/>
      <c r="F42" s="280"/>
      <c r="G42" s="245"/>
      <c r="H42" s="245"/>
      <c r="I42" s="245"/>
      <c r="J42" s="245"/>
      <c r="K42" s="245"/>
      <c r="L42" s="245"/>
      <c r="M42" s="245"/>
      <c r="N42" s="245"/>
      <c r="O42" s="245"/>
    </row>
    <row r="43" spans="1:15">
      <c r="A43" s="162" t="s">
        <v>264</v>
      </c>
      <c r="B43" s="280"/>
      <c r="C43" s="280"/>
      <c r="D43" s="280"/>
      <c r="E43" s="280"/>
      <c r="F43" s="280"/>
      <c r="G43" s="245"/>
      <c r="H43" s="245"/>
      <c r="I43" s="245"/>
      <c r="J43" s="245"/>
      <c r="K43" s="245"/>
      <c r="L43" s="245"/>
      <c r="M43" s="245"/>
      <c r="N43" s="245"/>
      <c r="O43" s="245"/>
    </row>
    <row r="44" spans="1:15">
      <c r="A44" s="284"/>
      <c r="B44" s="280"/>
      <c r="C44" s="280"/>
      <c r="D44" s="280"/>
      <c r="E44" s="280"/>
      <c r="F44" s="280"/>
      <c r="G44" s="245"/>
      <c r="H44" s="245"/>
      <c r="I44" s="245"/>
      <c r="J44" s="245"/>
      <c r="K44" s="245"/>
      <c r="L44" s="245"/>
      <c r="M44" s="245"/>
      <c r="N44" s="245"/>
      <c r="O44" s="245"/>
    </row>
    <row r="45" spans="1:15">
      <c r="A45" s="284"/>
      <c r="B45" s="280"/>
      <c r="C45" s="280"/>
      <c r="D45" s="280"/>
      <c r="E45" s="280"/>
      <c r="F45" s="280"/>
      <c r="G45" s="245"/>
      <c r="H45" s="245"/>
      <c r="I45" s="245"/>
      <c r="J45" s="245"/>
      <c r="K45" s="245"/>
      <c r="L45" s="245"/>
      <c r="M45" s="245"/>
      <c r="N45" s="245"/>
      <c r="O45" s="245"/>
    </row>
    <row r="46" spans="1:15">
      <c r="A46" s="245"/>
      <c r="B46" s="280"/>
      <c r="C46" s="280"/>
      <c r="D46" s="280"/>
      <c r="E46" s="280"/>
      <c r="F46" s="280"/>
      <c r="G46" s="245"/>
      <c r="H46" s="245"/>
      <c r="I46" s="245"/>
      <c r="J46" s="245"/>
      <c r="K46" s="245"/>
      <c r="L46" s="245"/>
      <c r="M46" s="245"/>
      <c r="N46" s="245"/>
      <c r="O46" s="245"/>
    </row>
    <row r="47" spans="1:15">
      <c r="A47" s="245"/>
      <c r="B47" s="262"/>
      <c r="C47" s="262"/>
      <c r="D47" s="262"/>
      <c r="E47" s="262"/>
      <c r="F47" s="262"/>
      <c r="G47" s="245"/>
      <c r="H47" s="245"/>
      <c r="I47" s="245"/>
      <c r="J47" s="245"/>
      <c r="K47" s="245"/>
      <c r="L47" s="245"/>
      <c r="M47" s="245"/>
      <c r="N47" s="245"/>
      <c r="O47" s="245"/>
    </row>
    <row r="48" spans="1:15">
      <c r="A48" s="245"/>
      <c r="B48" s="262"/>
      <c r="C48" s="262"/>
      <c r="D48" s="262"/>
      <c r="E48" s="262"/>
      <c r="F48" s="262"/>
      <c r="G48" s="245"/>
      <c r="H48" s="245"/>
      <c r="I48" s="245"/>
      <c r="J48" s="245"/>
      <c r="K48" s="245"/>
      <c r="L48" s="245"/>
      <c r="M48" s="245"/>
      <c r="N48" s="245"/>
      <c r="O48" s="245"/>
    </row>
    <row r="50" spans="1:6">
      <c r="A50" s="163"/>
      <c r="B50" s="245"/>
      <c r="C50" s="245"/>
      <c r="D50" s="245"/>
      <c r="E50" s="245"/>
      <c r="F50" s="245"/>
    </row>
    <row r="52" spans="1:6">
      <c r="A52" s="245"/>
      <c r="B52" s="261"/>
      <c r="C52" s="261"/>
      <c r="D52" s="261"/>
      <c r="E52" s="261"/>
      <c r="F52" s="261"/>
    </row>
    <row r="53" spans="1:6">
      <c r="A53" s="245"/>
      <c r="B53" s="261"/>
      <c r="C53" s="261"/>
      <c r="D53" s="261"/>
      <c r="E53" s="261"/>
      <c r="F53" s="261"/>
    </row>
    <row r="54" spans="1:6">
      <c r="A54" s="245"/>
      <c r="B54" s="261"/>
      <c r="C54" s="261"/>
      <c r="D54" s="261"/>
      <c r="E54" s="261"/>
      <c r="F54" s="261"/>
    </row>
    <row r="55" spans="1:6">
      <c r="A55" s="245"/>
      <c r="B55" s="261"/>
      <c r="C55" s="261"/>
      <c r="D55" s="261"/>
      <c r="E55" s="261"/>
      <c r="F55" s="261"/>
    </row>
    <row r="56" spans="1:6">
      <c r="A56" s="245"/>
      <c r="B56" s="261"/>
      <c r="C56" s="261"/>
      <c r="D56" s="261"/>
      <c r="E56" s="261"/>
      <c r="F56" s="261"/>
    </row>
    <row r="57" spans="1:6">
      <c r="A57" s="245"/>
      <c r="B57" s="261"/>
      <c r="C57" s="261"/>
      <c r="D57" s="261"/>
      <c r="E57" s="261"/>
      <c r="F57" s="261"/>
    </row>
    <row r="58" spans="1:6">
      <c r="A58" s="245"/>
      <c r="B58" s="261"/>
      <c r="C58" s="261"/>
      <c r="D58" s="261"/>
      <c r="E58" s="261"/>
      <c r="F58" s="261"/>
    </row>
    <row r="59" spans="1:6">
      <c r="A59" s="245"/>
      <c r="B59" s="261"/>
      <c r="C59" s="261"/>
      <c r="D59" s="261"/>
      <c r="E59" s="261"/>
      <c r="F59" s="261"/>
    </row>
    <row r="60" spans="1:6">
      <c r="A60" s="245"/>
      <c r="B60" s="261"/>
      <c r="C60" s="261"/>
      <c r="D60" s="261"/>
      <c r="E60" s="261"/>
      <c r="F60" s="261"/>
    </row>
    <row r="61" spans="1:6">
      <c r="A61" s="245"/>
      <c r="B61" s="261"/>
      <c r="C61" s="261"/>
      <c r="D61" s="261"/>
      <c r="E61" s="261"/>
      <c r="F61" s="261"/>
    </row>
    <row r="62" spans="1:6">
      <c r="A62" s="245"/>
      <c r="B62" s="261"/>
      <c r="C62" s="261"/>
      <c r="D62" s="261"/>
      <c r="E62" s="261"/>
      <c r="F62" s="261"/>
    </row>
    <row r="63" spans="1:6">
      <c r="A63" s="245"/>
      <c r="B63" s="261"/>
      <c r="C63" s="261"/>
      <c r="D63" s="261"/>
      <c r="E63" s="261"/>
      <c r="F63" s="261"/>
    </row>
    <row r="64" spans="1:6">
      <c r="A64" s="245"/>
      <c r="B64" s="261"/>
      <c r="C64" s="261"/>
      <c r="D64" s="261"/>
      <c r="E64" s="261"/>
      <c r="F64" s="261"/>
    </row>
    <row r="65" spans="2:6">
      <c r="B65" s="261"/>
      <c r="C65" s="261"/>
      <c r="D65" s="261"/>
      <c r="E65" s="261"/>
      <c r="F65" s="261"/>
    </row>
    <row r="66" spans="2:6">
      <c r="B66" s="261"/>
      <c r="C66" s="261"/>
      <c r="D66" s="261"/>
      <c r="E66" s="261"/>
      <c r="F66" s="261"/>
    </row>
    <row r="67" spans="2:6">
      <c r="B67" s="261"/>
      <c r="C67" s="261"/>
      <c r="D67" s="261"/>
      <c r="E67" s="261"/>
      <c r="F67" s="261"/>
    </row>
    <row r="68" spans="2:6">
      <c r="B68" s="261"/>
      <c r="C68" s="261"/>
      <c r="D68" s="261"/>
      <c r="E68" s="261"/>
      <c r="F68" s="261"/>
    </row>
    <row r="69" spans="2:6">
      <c r="B69" s="261"/>
      <c r="C69" s="261"/>
      <c r="D69" s="261"/>
      <c r="E69" s="261"/>
      <c r="F69" s="261"/>
    </row>
    <row r="70" spans="2:6">
      <c r="B70" s="261"/>
      <c r="C70" s="261"/>
      <c r="D70" s="261"/>
      <c r="E70" s="261"/>
      <c r="F70" s="261"/>
    </row>
    <row r="71" spans="2:6">
      <c r="B71" s="261"/>
      <c r="C71" s="261"/>
      <c r="D71" s="261"/>
      <c r="E71" s="261"/>
      <c r="F71" s="261"/>
    </row>
    <row r="72" spans="2:6">
      <c r="B72" s="261"/>
      <c r="C72" s="261"/>
      <c r="D72" s="261"/>
      <c r="E72" s="261"/>
      <c r="F72" s="261"/>
    </row>
    <row r="73" spans="2:6">
      <c r="B73" s="261"/>
      <c r="C73" s="261"/>
      <c r="D73" s="261"/>
      <c r="E73" s="261"/>
      <c r="F73" s="261"/>
    </row>
    <row r="74" spans="2:6">
      <c r="B74" s="261"/>
      <c r="C74" s="261"/>
      <c r="D74" s="261"/>
      <c r="E74" s="261"/>
      <c r="F74" s="261"/>
    </row>
    <row r="75" spans="2:6">
      <c r="B75" s="261"/>
      <c r="C75" s="261"/>
      <c r="D75" s="261"/>
      <c r="E75" s="261"/>
      <c r="F75" s="261"/>
    </row>
    <row r="76" spans="2:6">
      <c r="B76" s="261"/>
      <c r="C76" s="261"/>
      <c r="D76" s="261"/>
      <c r="E76" s="261"/>
      <c r="F76" s="261"/>
    </row>
    <row r="77" spans="2:6">
      <c r="B77" s="261"/>
      <c r="C77" s="261"/>
      <c r="D77" s="261"/>
      <c r="E77" s="261"/>
      <c r="F77" s="261"/>
    </row>
    <row r="78" spans="2:6">
      <c r="B78" s="261"/>
      <c r="C78" s="261"/>
      <c r="D78" s="261"/>
      <c r="E78" s="261"/>
      <c r="F78" s="261"/>
    </row>
  </sheetData>
  <mergeCells count="8">
    <mergeCell ref="B3:F3"/>
    <mergeCell ref="H3:L3"/>
    <mergeCell ref="N3:O3"/>
    <mergeCell ref="B4:C4"/>
    <mergeCell ref="E4:F4"/>
    <mergeCell ref="H4:I4"/>
    <mergeCell ref="K4:L4"/>
    <mergeCell ref="N4:O4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2"/>
  <sheetViews>
    <sheetView zoomScale="80" zoomScaleNormal="80" workbookViewId="0">
      <selection activeCell="A2" sqref="A2"/>
    </sheetView>
  </sheetViews>
  <sheetFormatPr defaultColWidth="10.08984375" defaultRowHeight="14.5"/>
  <cols>
    <col min="1" max="1" width="49" style="296" customWidth="1"/>
    <col min="2" max="2" width="25.453125" style="296" customWidth="1"/>
    <col min="3" max="3" width="17.36328125" style="296" customWidth="1"/>
    <col min="4" max="4" width="17.36328125" style="297" customWidth="1"/>
    <col min="5" max="5" width="23.36328125" style="296" customWidth="1"/>
    <col min="6" max="6" width="20.54296875" style="296" customWidth="1"/>
    <col min="7" max="7" width="20.54296875" style="296" bestFit="1" customWidth="1"/>
    <col min="8" max="8" width="22.54296875" style="296" bestFit="1" customWidth="1"/>
    <col min="9" max="16384" width="10.08984375" style="296"/>
  </cols>
  <sheetData>
    <row r="1" spans="1:6" ht="17.5">
      <c r="A1" s="295" t="s">
        <v>265</v>
      </c>
    </row>
    <row r="2" spans="1:6">
      <c r="B2" s="298"/>
      <c r="C2" s="298"/>
      <c r="D2" s="298"/>
      <c r="E2" s="298"/>
      <c r="F2" s="298"/>
    </row>
    <row r="3" spans="1:6" ht="45.5">
      <c r="A3" s="299"/>
      <c r="B3" s="300" t="s">
        <v>266</v>
      </c>
      <c r="C3" s="301" t="s">
        <v>267</v>
      </c>
      <c r="D3" s="300" t="s">
        <v>268</v>
      </c>
      <c r="E3" s="302" t="s">
        <v>269</v>
      </c>
      <c r="F3" s="302" t="s">
        <v>270</v>
      </c>
    </row>
    <row r="4" spans="1:6">
      <c r="A4" s="303"/>
      <c r="B4" s="337" t="s">
        <v>3</v>
      </c>
      <c r="C4" s="337"/>
      <c r="D4" s="337"/>
      <c r="E4" s="304"/>
      <c r="F4" s="304"/>
    </row>
    <row r="5" spans="1:6" ht="16.5">
      <c r="A5" s="296" t="s">
        <v>271</v>
      </c>
      <c r="B5" s="305">
        <v>4659</v>
      </c>
      <c r="C5" s="306">
        <v>3774.1</v>
      </c>
      <c r="D5" s="307">
        <v>461.53004070999998</v>
      </c>
      <c r="E5" s="308">
        <v>81.006653788366606</v>
      </c>
      <c r="F5" s="308">
        <v>9.9062039216570064</v>
      </c>
    </row>
    <row r="6" spans="1:6">
      <c r="A6" s="296" t="s">
        <v>272</v>
      </c>
      <c r="B6" s="305">
        <v>1359.1</v>
      </c>
      <c r="C6" s="296">
        <v>864.6</v>
      </c>
      <c r="D6" s="309">
        <v>231.54726436000001</v>
      </c>
      <c r="E6" s="308">
        <v>63.615627989110443</v>
      </c>
      <c r="F6" s="308">
        <v>17.036808502685602</v>
      </c>
    </row>
    <row r="7" spans="1:6">
      <c r="A7" s="296" t="s">
        <v>273</v>
      </c>
      <c r="B7" s="296">
        <v>31.3</v>
      </c>
      <c r="C7" s="296">
        <v>5.2</v>
      </c>
      <c r="D7" s="309">
        <v>0.77224488000000002</v>
      </c>
      <c r="E7" s="310">
        <v>16.5</v>
      </c>
      <c r="F7" s="308">
        <v>2.4672360383386582</v>
      </c>
    </row>
    <row r="8" spans="1:6">
      <c r="A8" s="296" t="s">
        <v>274</v>
      </c>
      <c r="B8" s="305">
        <v>4339.8</v>
      </c>
      <c r="C8" s="296">
        <v>509.4</v>
      </c>
      <c r="D8" s="309">
        <v>-10.100069470000001</v>
      </c>
      <c r="E8" s="308">
        <v>11.74</v>
      </c>
      <c r="F8" s="308">
        <v>0</v>
      </c>
    </row>
    <row r="9" spans="1:6">
      <c r="A9" s="296" t="s">
        <v>275</v>
      </c>
      <c r="B9" s="296">
        <v>735</v>
      </c>
      <c r="C9" s="296">
        <v>100.5</v>
      </c>
      <c r="D9" s="309">
        <v>-2.0311709699999998</v>
      </c>
      <c r="E9" s="310">
        <v>13.700000000000001</v>
      </c>
      <c r="F9" s="308">
        <v>0</v>
      </c>
    </row>
    <row r="10" spans="1:6">
      <c r="A10" s="296" t="s">
        <v>276</v>
      </c>
      <c r="B10" s="305">
        <v>2850.9</v>
      </c>
      <c r="C10" s="296">
        <v>648.9</v>
      </c>
      <c r="D10" s="309">
        <v>318.71963248000003</v>
      </c>
      <c r="E10" s="310">
        <v>22.8</v>
      </c>
      <c r="F10" s="308">
        <v>11.179614594689397</v>
      </c>
    </row>
    <row r="11" spans="1:6">
      <c r="A11" s="296" t="s">
        <v>277</v>
      </c>
      <c r="B11" s="305">
        <v>1326</v>
      </c>
      <c r="C11" s="296">
        <v>712.8</v>
      </c>
      <c r="D11" s="309">
        <v>0.83998448999999997</v>
      </c>
      <c r="E11" s="308">
        <v>53.755656108597286</v>
      </c>
      <c r="F11" s="308">
        <v>6.3347246606334839E-2</v>
      </c>
    </row>
    <row r="12" spans="1:6">
      <c r="A12" s="296" t="s">
        <v>278</v>
      </c>
      <c r="B12" s="296">
        <v>229.2</v>
      </c>
      <c r="C12" s="311">
        <v>25</v>
      </c>
      <c r="D12" s="312">
        <v>-0.01</v>
      </c>
      <c r="E12" s="313">
        <v>10.907504363001745</v>
      </c>
      <c r="F12" s="313">
        <v>-0.04</v>
      </c>
    </row>
    <row r="13" spans="1:6">
      <c r="A13" s="314" t="s">
        <v>27</v>
      </c>
      <c r="B13" s="315">
        <f>SUM(B5:B12)</f>
        <v>15530.300000000001</v>
      </c>
      <c r="C13" s="315">
        <f t="shared" ref="C13:D13" si="0">SUM(C5:C12)</f>
        <v>6640.4999999999991</v>
      </c>
      <c r="D13" s="315">
        <f t="shared" si="0"/>
        <v>1001.2679264800001</v>
      </c>
      <c r="E13" s="316">
        <v>42.758349806507276</v>
      </c>
      <c r="F13" s="317">
        <f>D13/B13*100</f>
        <v>6.4471898577619244</v>
      </c>
    </row>
    <row r="14" spans="1:6">
      <c r="A14" s="298"/>
      <c r="B14" s="318"/>
      <c r="C14" s="318"/>
      <c r="D14" s="318"/>
      <c r="E14" s="319"/>
      <c r="F14" s="319"/>
    </row>
    <row r="15" spans="1:6">
      <c r="A15" s="320" t="s">
        <v>279</v>
      </c>
    </row>
    <row r="16" spans="1:6">
      <c r="A16" s="320" t="s">
        <v>280</v>
      </c>
      <c r="D16" s="321"/>
    </row>
    <row r="17" spans="1:6">
      <c r="A17" s="320" t="s">
        <v>281</v>
      </c>
    </row>
    <row r="19" spans="1:6">
      <c r="A19" s="296" t="s">
        <v>231</v>
      </c>
    </row>
    <row r="20" spans="1:6">
      <c r="F20" s="311"/>
    </row>
    <row r="22" spans="1:6">
      <c r="F22" s="322"/>
    </row>
  </sheetData>
  <mergeCells count="1">
    <mergeCell ref="B4:D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56"/>
  <sheetViews>
    <sheetView topLeftCell="A32" zoomScale="80" zoomScaleNormal="80" workbookViewId="0">
      <selection activeCell="A33" sqref="A33"/>
    </sheetView>
  </sheetViews>
  <sheetFormatPr defaultRowHeight="13"/>
  <cols>
    <col min="1" max="1" width="17.08984375" style="40" customWidth="1"/>
    <col min="2" max="2" width="9.08984375" style="40" customWidth="1"/>
    <col min="3" max="3" width="9.54296875" style="40" bestFit="1" customWidth="1"/>
    <col min="4" max="5" width="9" style="40" bestFit="1" customWidth="1"/>
    <col min="6" max="6" width="9.54296875" style="40" customWidth="1"/>
    <col min="7" max="7" width="9.08984375" style="40" customWidth="1"/>
    <col min="8" max="246" width="8.90625" style="40"/>
    <col min="247" max="247" width="17.08984375" style="40" customWidth="1"/>
    <col min="248" max="248" width="9.08984375" style="40" customWidth="1"/>
    <col min="249" max="249" width="9.54296875" style="40" bestFit="1" customWidth="1"/>
    <col min="250" max="252" width="8.90625" style="40"/>
    <col min="253" max="253" width="3.90625" style="40" customWidth="1"/>
    <col min="254" max="254" width="8.90625" style="40"/>
    <col min="255" max="255" width="9.54296875" style="40" customWidth="1"/>
    <col min="256" max="256" width="9.08984375" style="40" customWidth="1"/>
    <col min="257" max="502" width="8.90625" style="40"/>
    <col min="503" max="503" width="17.08984375" style="40" customWidth="1"/>
    <col min="504" max="504" width="9.08984375" style="40" customWidth="1"/>
    <col min="505" max="505" width="9.54296875" style="40" bestFit="1" customWidth="1"/>
    <col min="506" max="508" width="8.90625" style="40"/>
    <col min="509" max="509" width="3.90625" style="40" customWidth="1"/>
    <col min="510" max="510" width="8.90625" style="40"/>
    <col min="511" max="511" width="9.54296875" style="40" customWidth="1"/>
    <col min="512" max="512" width="9.08984375" style="40" customWidth="1"/>
    <col min="513" max="758" width="8.90625" style="40"/>
    <col min="759" max="759" width="17.08984375" style="40" customWidth="1"/>
    <col min="760" max="760" width="9.08984375" style="40" customWidth="1"/>
    <col min="761" max="761" width="9.54296875" style="40" bestFit="1" customWidth="1"/>
    <col min="762" max="764" width="8.90625" style="40"/>
    <col min="765" max="765" width="3.90625" style="40" customWidth="1"/>
    <col min="766" max="766" width="8.90625" style="40"/>
    <col min="767" max="767" width="9.54296875" style="40" customWidth="1"/>
    <col min="768" max="768" width="9.08984375" style="40" customWidth="1"/>
    <col min="769" max="1014" width="8.90625" style="40"/>
    <col min="1015" max="1015" width="17.08984375" style="40" customWidth="1"/>
    <col min="1016" max="1016" width="9.08984375" style="40" customWidth="1"/>
    <col min="1017" max="1017" width="9.54296875" style="40" bestFit="1" customWidth="1"/>
    <col min="1018" max="1020" width="8.90625" style="40"/>
    <col min="1021" max="1021" width="3.90625" style="40" customWidth="1"/>
    <col min="1022" max="1022" width="8.90625" style="40"/>
    <col min="1023" max="1023" width="9.54296875" style="40" customWidth="1"/>
    <col min="1024" max="1024" width="9.08984375" style="40" customWidth="1"/>
    <col min="1025" max="1270" width="8.90625" style="40"/>
    <col min="1271" max="1271" width="17.08984375" style="40" customWidth="1"/>
    <col min="1272" max="1272" width="9.08984375" style="40" customWidth="1"/>
    <col min="1273" max="1273" width="9.54296875" style="40" bestFit="1" customWidth="1"/>
    <col min="1274" max="1276" width="8.90625" style="40"/>
    <col min="1277" max="1277" width="3.90625" style="40" customWidth="1"/>
    <col min="1278" max="1278" width="8.90625" style="40"/>
    <col min="1279" max="1279" width="9.54296875" style="40" customWidth="1"/>
    <col min="1280" max="1280" width="9.08984375" style="40" customWidth="1"/>
    <col min="1281" max="1526" width="8.90625" style="40"/>
    <col min="1527" max="1527" width="17.08984375" style="40" customWidth="1"/>
    <col min="1528" max="1528" width="9.08984375" style="40" customWidth="1"/>
    <col min="1529" max="1529" width="9.54296875" style="40" bestFit="1" customWidth="1"/>
    <col min="1530" max="1532" width="8.90625" style="40"/>
    <col min="1533" max="1533" width="3.90625" style="40" customWidth="1"/>
    <col min="1534" max="1534" width="8.90625" style="40"/>
    <col min="1535" max="1535" width="9.54296875" style="40" customWidth="1"/>
    <col min="1536" max="1536" width="9.08984375" style="40" customWidth="1"/>
    <col min="1537" max="1782" width="8.90625" style="40"/>
    <col min="1783" max="1783" width="17.08984375" style="40" customWidth="1"/>
    <col min="1784" max="1784" width="9.08984375" style="40" customWidth="1"/>
    <col min="1785" max="1785" width="9.54296875" style="40" bestFit="1" customWidth="1"/>
    <col min="1786" max="1788" width="8.90625" style="40"/>
    <col min="1789" max="1789" width="3.90625" style="40" customWidth="1"/>
    <col min="1790" max="1790" width="8.90625" style="40"/>
    <col min="1791" max="1791" width="9.54296875" style="40" customWidth="1"/>
    <col min="1792" max="1792" width="9.08984375" style="40" customWidth="1"/>
    <col min="1793" max="2038" width="8.90625" style="40"/>
    <col min="2039" max="2039" width="17.08984375" style="40" customWidth="1"/>
    <col min="2040" max="2040" width="9.08984375" style="40" customWidth="1"/>
    <col min="2041" max="2041" width="9.54296875" style="40" bestFit="1" customWidth="1"/>
    <col min="2042" max="2044" width="8.90625" style="40"/>
    <col min="2045" max="2045" width="3.90625" style="40" customWidth="1"/>
    <col min="2046" max="2046" width="8.90625" style="40"/>
    <col min="2047" max="2047" width="9.54296875" style="40" customWidth="1"/>
    <col min="2048" max="2048" width="9.08984375" style="40" customWidth="1"/>
    <col min="2049" max="2294" width="8.90625" style="40"/>
    <col min="2295" max="2295" width="17.08984375" style="40" customWidth="1"/>
    <col min="2296" max="2296" width="9.08984375" style="40" customWidth="1"/>
    <col min="2297" max="2297" width="9.54296875" style="40" bestFit="1" customWidth="1"/>
    <col min="2298" max="2300" width="8.90625" style="40"/>
    <col min="2301" max="2301" width="3.90625" style="40" customWidth="1"/>
    <col min="2302" max="2302" width="8.90625" style="40"/>
    <col min="2303" max="2303" width="9.54296875" style="40" customWidth="1"/>
    <col min="2304" max="2304" width="9.08984375" style="40" customWidth="1"/>
    <col min="2305" max="2550" width="8.90625" style="40"/>
    <col min="2551" max="2551" width="17.08984375" style="40" customWidth="1"/>
    <col min="2552" max="2552" width="9.08984375" style="40" customWidth="1"/>
    <col min="2553" max="2553" width="9.54296875" style="40" bestFit="1" customWidth="1"/>
    <col min="2554" max="2556" width="8.90625" style="40"/>
    <col min="2557" max="2557" width="3.90625" style="40" customWidth="1"/>
    <col min="2558" max="2558" width="8.90625" style="40"/>
    <col min="2559" max="2559" width="9.54296875" style="40" customWidth="1"/>
    <col min="2560" max="2560" width="9.08984375" style="40" customWidth="1"/>
    <col min="2561" max="2806" width="8.90625" style="40"/>
    <col min="2807" max="2807" width="17.08984375" style="40" customWidth="1"/>
    <col min="2808" max="2808" width="9.08984375" style="40" customWidth="1"/>
    <col min="2809" max="2809" width="9.54296875" style="40" bestFit="1" customWidth="1"/>
    <col min="2810" max="2812" width="8.90625" style="40"/>
    <col min="2813" max="2813" width="3.90625" style="40" customWidth="1"/>
    <col min="2814" max="2814" width="8.90625" style="40"/>
    <col min="2815" max="2815" width="9.54296875" style="40" customWidth="1"/>
    <col min="2816" max="2816" width="9.08984375" style="40" customWidth="1"/>
    <col min="2817" max="3062" width="8.90625" style="40"/>
    <col min="3063" max="3063" width="17.08984375" style="40" customWidth="1"/>
    <col min="3064" max="3064" width="9.08984375" style="40" customWidth="1"/>
    <col min="3065" max="3065" width="9.54296875" style="40" bestFit="1" customWidth="1"/>
    <col min="3066" max="3068" width="8.90625" style="40"/>
    <col min="3069" max="3069" width="3.90625" style="40" customWidth="1"/>
    <col min="3070" max="3070" width="8.90625" style="40"/>
    <col min="3071" max="3071" width="9.54296875" style="40" customWidth="1"/>
    <col min="3072" max="3072" width="9.08984375" style="40" customWidth="1"/>
    <col min="3073" max="3318" width="8.90625" style="40"/>
    <col min="3319" max="3319" width="17.08984375" style="40" customWidth="1"/>
    <col min="3320" max="3320" width="9.08984375" style="40" customWidth="1"/>
    <col min="3321" max="3321" width="9.54296875" style="40" bestFit="1" customWidth="1"/>
    <col min="3322" max="3324" width="8.90625" style="40"/>
    <col min="3325" max="3325" width="3.90625" style="40" customWidth="1"/>
    <col min="3326" max="3326" width="8.90625" style="40"/>
    <col min="3327" max="3327" width="9.54296875" style="40" customWidth="1"/>
    <col min="3328" max="3328" width="9.08984375" style="40" customWidth="1"/>
    <col min="3329" max="3574" width="8.90625" style="40"/>
    <col min="3575" max="3575" width="17.08984375" style="40" customWidth="1"/>
    <col min="3576" max="3576" width="9.08984375" style="40" customWidth="1"/>
    <col min="3577" max="3577" width="9.54296875" style="40" bestFit="1" customWidth="1"/>
    <col min="3578" max="3580" width="8.90625" style="40"/>
    <col min="3581" max="3581" width="3.90625" style="40" customWidth="1"/>
    <col min="3582" max="3582" width="8.90625" style="40"/>
    <col min="3583" max="3583" width="9.54296875" style="40" customWidth="1"/>
    <col min="3584" max="3584" width="9.08984375" style="40" customWidth="1"/>
    <col min="3585" max="3830" width="8.90625" style="40"/>
    <col min="3831" max="3831" width="17.08984375" style="40" customWidth="1"/>
    <col min="3832" max="3832" width="9.08984375" style="40" customWidth="1"/>
    <col min="3833" max="3833" width="9.54296875" style="40" bestFit="1" customWidth="1"/>
    <col min="3834" max="3836" width="8.90625" style="40"/>
    <col min="3837" max="3837" width="3.90625" style="40" customWidth="1"/>
    <col min="3838" max="3838" width="8.90625" style="40"/>
    <col min="3839" max="3839" width="9.54296875" style="40" customWidth="1"/>
    <col min="3840" max="3840" width="9.08984375" style="40" customWidth="1"/>
    <col min="3841" max="4086" width="8.90625" style="40"/>
    <col min="4087" max="4087" width="17.08984375" style="40" customWidth="1"/>
    <col min="4088" max="4088" width="9.08984375" style="40" customWidth="1"/>
    <col min="4089" max="4089" width="9.54296875" style="40" bestFit="1" customWidth="1"/>
    <col min="4090" max="4092" width="8.90625" style="40"/>
    <col min="4093" max="4093" width="3.90625" style="40" customWidth="1"/>
    <col min="4094" max="4094" width="8.90625" style="40"/>
    <col min="4095" max="4095" width="9.54296875" style="40" customWidth="1"/>
    <col min="4096" max="4096" width="9.08984375" style="40" customWidth="1"/>
    <col min="4097" max="4342" width="8.90625" style="40"/>
    <col min="4343" max="4343" width="17.08984375" style="40" customWidth="1"/>
    <col min="4344" max="4344" width="9.08984375" style="40" customWidth="1"/>
    <col min="4345" max="4345" width="9.54296875" style="40" bestFit="1" customWidth="1"/>
    <col min="4346" max="4348" width="8.90625" style="40"/>
    <col min="4349" max="4349" width="3.90625" style="40" customWidth="1"/>
    <col min="4350" max="4350" width="8.90625" style="40"/>
    <col min="4351" max="4351" width="9.54296875" style="40" customWidth="1"/>
    <col min="4352" max="4352" width="9.08984375" style="40" customWidth="1"/>
    <col min="4353" max="4598" width="8.90625" style="40"/>
    <col min="4599" max="4599" width="17.08984375" style="40" customWidth="1"/>
    <col min="4600" max="4600" width="9.08984375" style="40" customWidth="1"/>
    <col min="4601" max="4601" width="9.54296875" style="40" bestFit="1" customWidth="1"/>
    <col min="4602" max="4604" width="8.90625" style="40"/>
    <col min="4605" max="4605" width="3.90625" style="40" customWidth="1"/>
    <col min="4606" max="4606" width="8.90625" style="40"/>
    <col min="4607" max="4607" width="9.54296875" style="40" customWidth="1"/>
    <col min="4608" max="4608" width="9.08984375" style="40" customWidth="1"/>
    <col min="4609" max="4854" width="8.90625" style="40"/>
    <col min="4855" max="4855" width="17.08984375" style="40" customWidth="1"/>
    <col min="4856" max="4856" width="9.08984375" style="40" customWidth="1"/>
    <col min="4857" max="4857" width="9.54296875" style="40" bestFit="1" customWidth="1"/>
    <col min="4858" max="4860" width="8.90625" style="40"/>
    <col min="4861" max="4861" width="3.90625" style="40" customWidth="1"/>
    <col min="4862" max="4862" width="8.90625" style="40"/>
    <col min="4863" max="4863" width="9.54296875" style="40" customWidth="1"/>
    <col min="4864" max="4864" width="9.08984375" style="40" customWidth="1"/>
    <col min="4865" max="5110" width="8.90625" style="40"/>
    <col min="5111" max="5111" width="17.08984375" style="40" customWidth="1"/>
    <col min="5112" max="5112" width="9.08984375" style="40" customWidth="1"/>
    <col min="5113" max="5113" width="9.54296875" style="40" bestFit="1" customWidth="1"/>
    <col min="5114" max="5116" width="8.90625" style="40"/>
    <col min="5117" max="5117" width="3.90625" style="40" customWidth="1"/>
    <col min="5118" max="5118" width="8.90625" style="40"/>
    <col min="5119" max="5119" width="9.54296875" style="40" customWidth="1"/>
    <col min="5120" max="5120" width="9.08984375" style="40" customWidth="1"/>
    <col min="5121" max="5366" width="8.90625" style="40"/>
    <col min="5367" max="5367" width="17.08984375" style="40" customWidth="1"/>
    <col min="5368" max="5368" width="9.08984375" style="40" customWidth="1"/>
    <col min="5369" max="5369" width="9.54296875" style="40" bestFit="1" customWidth="1"/>
    <col min="5370" max="5372" width="8.90625" style="40"/>
    <col min="5373" max="5373" width="3.90625" style="40" customWidth="1"/>
    <col min="5374" max="5374" width="8.90625" style="40"/>
    <col min="5375" max="5375" width="9.54296875" style="40" customWidth="1"/>
    <col min="5376" max="5376" width="9.08984375" style="40" customWidth="1"/>
    <col min="5377" max="5622" width="8.90625" style="40"/>
    <col min="5623" max="5623" width="17.08984375" style="40" customWidth="1"/>
    <col min="5624" max="5624" width="9.08984375" style="40" customWidth="1"/>
    <col min="5625" max="5625" width="9.54296875" style="40" bestFit="1" customWidth="1"/>
    <col min="5626" max="5628" width="8.90625" style="40"/>
    <col min="5629" max="5629" width="3.90625" style="40" customWidth="1"/>
    <col min="5630" max="5630" width="8.90625" style="40"/>
    <col min="5631" max="5631" width="9.54296875" style="40" customWidth="1"/>
    <col min="5632" max="5632" width="9.08984375" style="40" customWidth="1"/>
    <col min="5633" max="5878" width="8.90625" style="40"/>
    <col min="5879" max="5879" width="17.08984375" style="40" customWidth="1"/>
    <col min="5880" max="5880" width="9.08984375" style="40" customWidth="1"/>
    <col min="5881" max="5881" width="9.54296875" style="40" bestFit="1" customWidth="1"/>
    <col min="5882" max="5884" width="8.90625" style="40"/>
    <col min="5885" max="5885" width="3.90625" style="40" customWidth="1"/>
    <col min="5886" max="5886" width="8.90625" style="40"/>
    <col min="5887" max="5887" width="9.54296875" style="40" customWidth="1"/>
    <col min="5888" max="5888" width="9.08984375" style="40" customWidth="1"/>
    <col min="5889" max="6134" width="8.90625" style="40"/>
    <col min="6135" max="6135" width="17.08984375" style="40" customWidth="1"/>
    <col min="6136" max="6136" width="9.08984375" style="40" customWidth="1"/>
    <col min="6137" max="6137" width="9.54296875" style="40" bestFit="1" customWidth="1"/>
    <col min="6138" max="6140" width="8.90625" style="40"/>
    <col min="6141" max="6141" width="3.90625" style="40" customWidth="1"/>
    <col min="6142" max="6142" width="8.90625" style="40"/>
    <col min="6143" max="6143" width="9.54296875" style="40" customWidth="1"/>
    <col min="6144" max="6144" width="9.08984375" style="40" customWidth="1"/>
    <col min="6145" max="6390" width="8.90625" style="40"/>
    <col min="6391" max="6391" width="17.08984375" style="40" customWidth="1"/>
    <col min="6392" max="6392" width="9.08984375" style="40" customWidth="1"/>
    <col min="6393" max="6393" width="9.54296875" style="40" bestFit="1" customWidth="1"/>
    <col min="6394" max="6396" width="8.90625" style="40"/>
    <col min="6397" max="6397" width="3.90625" style="40" customWidth="1"/>
    <col min="6398" max="6398" width="8.90625" style="40"/>
    <col min="6399" max="6399" width="9.54296875" style="40" customWidth="1"/>
    <col min="6400" max="6400" width="9.08984375" style="40" customWidth="1"/>
    <col min="6401" max="6646" width="8.90625" style="40"/>
    <col min="6647" max="6647" width="17.08984375" style="40" customWidth="1"/>
    <col min="6648" max="6648" width="9.08984375" style="40" customWidth="1"/>
    <col min="6649" max="6649" width="9.54296875" style="40" bestFit="1" customWidth="1"/>
    <col min="6650" max="6652" width="8.90625" style="40"/>
    <col min="6653" max="6653" width="3.90625" style="40" customWidth="1"/>
    <col min="6654" max="6654" width="8.90625" style="40"/>
    <col min="6655" max="6655" width="9.54296875" style="40" customWidth="1"/>
    <col min="6656" max="6656" width="9.08984375" style="40" customWidth="1"/>
    <col min="6657" max="6902" width="8.90625" style="40"/>
    <col min="6903" max="6903" width="17.08984375" style="40" customWidth="1"/>
    <col min="6904" max="6904" width="9.08984375" style="40" customWidth="1"/>
    <col min="6905" max="6905" width="9.54296875" style="40" bestFit="1" customWidth="1"/>
    <col min="6906" max="6908" width="8.90625" style="40"/>
    <col min="6909" max="6909" width="3.90625" style="40" customWidth="1"/>
    <col min="6910" max="6910" width="8.90625" style="40"/>
    <col min="6911" max="6911" width="9.54296875" style="40" customWidth="1"/>
    <col min="6912" max="6912" width="9.08984375" style="40" customWidth="1"/>
    <col min="6913" max="7158" width="8.90625" style="40"/>
    <col min="7159" max="7159" width="17.08984375" style="40" customWidth="1"/>
    <col min="7160" max="7160" width="9.08984375" style="40" customWidth="1"/>
    <col min="7161" max="7161" width="9.54296875" style="40" bestFit="1" customWidth="1"/>
    <col min="7162" max="7164" width="8.90625" style="40"/>
    <col min="7165" max="7165" width="3.90625" style="40" customWidth="1"/>
    <col min="7166" max="7166" width="8.90625" style="40"/>
    <col min="7167" max="7167" width="9.54296875" style="40" customWidth="1"/>
    <col min="7168" max="7168" width="9.08984375" style="40" customWidth="1"/>
    <col min="7169" max="7414" width="8.90625" style="40"/>
    <col min="7415" max="7415" width="17.08984375" style="40" customWidth="1"/>
    <col min="7416" max="7416" width="9.08984375" style="40" customWidth="1"/>
    <col min="7417" max="7417" width="9.54296875" style="40" bestFit="1" customWidth="1"/>
    <col min="7418" max="7420" width="8.90625" style="40"/>
    <col min="7421" max="7421" width="3.90625" style="40" customWidth="1"/>
    <col min="7422" max="7422" width="8.90625" style="40"/>
    <col min="7423" max="7423" width="9.54296875" style="40" customWidth="1"/>
    <col min="7424" max="7424" width="9.08984375" style="40" customWidth="1"/>
    <col min="7425" max="7670" width="8.90625" style="40"/>
    <col min="7671" max="7671" width="17.08984375" style="40" customWidth="1"/>
    <col min="7672" max="7672" width="9.08984375" style="40" customWidth="1"/>
    <col min="7673" max="7673" width="9.54296875" style="40" bestFit="1" customWidth="1"/>
    <col min="7674" max="7676" width="8.90625" style="40"/>
    <col min="7677" max="7677" width="3.90625" style="40" customWidth="1"/>
    <col min="7678" max="7678" width="8.90625" style="40"/>
    <col min="7679" max="7679" width="9.54296875" style="40" customWidth="1"/>
    <col min="7680" max="7680" width="9.08984375" style="40" customWidth="1"/>
    <col min="7681" max="7926" width="8.90625" style="40"/>
    <col min="7927" max="7927" width="17.08984375" style="40" customWidth="1"/>
    <col min="7928" max="7928" width="9.08984375" style="40" customWidth="1"/>
    <col min="7929" max="7929" width="9.54296875" style="40" bestFit="1" customWidth="1"/>
    <col min="7930" max="7932" width="8.90625" style="40"/>
    <col min="7933" max="7933" width="3.90625" style="40" customWidth="1"/>
    <col min="7934" max="7934" width="8.90625" style="40"/>
    <col min="7935" max="7935" width="9.54296875" style="40" customWidth="1"/>
    <col min="7936" max="7936" width="9.08984375" style="40" customWidth="1"/>
    <col min="7937" max="8182" width="8.90625" style="40"/>
    <col min="8183" max="8183" width="17.08984375" style="40" customWidth="1"/>
    <col min="8184" max="8184" width="9.08984375" style="40" customWidth="1"/>
    <col min="8185" max="8185" width="9.54296875" style="40" bestFit="1" customWidth="1"/>
    <col min="8186" max="8188" width="8.90625" style="40"/>
    <col min="8189" max="8189" width="3.90625" style="40" customWidth="1"/>
    <col min="8190" max="8190" width="8.90625" style="40"/>
    <col min="8191" max="8191" width="9.54296875" style="40" customWidth="1"/>
    <col min="8192" max="8192" width="9.08984375" style="40" customWidth="1"/>
    <col min="8193" max="8438" width="8.90625" style="40"/>
    <col min="8439" max="8439" width="17.08984375" style="40" customWidth="1"/>
    <col min="8440" max="8440" width="9.08984375" style="40" customWidth="1"/>
    <col min="8441" max="8441" width="9.54296875" style="40" bestFit="1" customWidth="1"/>
    <col min="8442" max="8444" width="8.90625" style="40"/>
    <col min="8445" max="8445" width="3.90625" style="40" customWidth="1"/>
    <col min="8446" max="8446" width="8.90625" style="40"/>
    <col min="8447" max="8447" width="9.54296875" style="40" customWidth="1"/>
    <col min="8448" max="8448" width="9.08984375" style="40" customWidth="1"/>
    <col min="8449" max="8694" width="8.90625" style="40"/>
    <col min="8695" max="8695" width="17.08984375" style="40" customWidth="1"/>
    <col min="8696" max="8696" width="9.08984375" style="40" customWidth="1"/>
    <col min="8697" max="8697" width="9.54296875" style="40" bestFit="1" customWidth="1"/>
    <col min="8698" max="8700" width="8.90625" style="40"/>
    <col min="8701" max="8701" width="3.90625" style="40" customWidth="1"/>
    <col min="8702" max="8702" width="8.90625" style="40"/>
    <col min="8703" max="8703" width="9.54296875" style="40" customWidth="1"/>
    <col min="8704" max="8704" width="9.08984375" style="40" customWidth="1"/>
    <col min="8705" max="8950" width="8.90625" style="40"/>
    <col min="8951" max="8951" width="17.08984375" style="40" customWidth="1"/>
    <col min="8952" max="8952" width="9.08984375" style="40" customWidth="1"/>
    <col min="8953" max="8953" width="9.54296875" style="40" bestFit="1" customWidth="1"/>
    <col min="8954" max="8956" width="8.90625" style="40"/>
    <col min="8957" max="8957" width="3.90625" style="40" customWidth="1"/>
    <col min="8958" max="8958" width="8.90625" style="40"/>
    <col min="8959" max="8959" width="9.54296875" style="40" customWidth="1"/>
    <col min="8960" max="8960" width="9.08984375" style="40" customWidth="1"/>
    <col min="8961" max="9206" width="8.90625" style="40"/>
    <col min="9207" max="9207" width="17.08984375" style="40" customWidth="1"/>
    <col min="9208" max="9208" width="9.08984375" style="40" customWidth="1"/>
    <col min="9209" max="9209" width="9.54296875" style="40" bestFit="1" customWidth="1"/>
    <col min="9210" max="9212" width="8.90625" style="40"/>
    <col min="9213" max="9213" width="3.90625" style="40" customWidth="1"/>
    <col min="9214" max="9214" width="8.90625" style="40"/>
    <col min="9215" max="9215" width="9.54296875" style="40" customWidth="1"/>
    <col min="9216" max="9216" width="9.08984375" style="40" customWidth="1"/>
    <col min="9217" max="9462" width="8.90625" style="40"/>
    <col min="9463" max="9463" width="17.08984375" style="40" customWidth="1"/>
    <col min="9464" max="9464" width="9.08984375" style="40" customWidth="1"/>
    <col min="9465" max="9465" width="9.54296875" style="40" bestFit="1" customWidth="1"/>
    <col min="9466" max="9468" width="8.90625" style="40"/>
    <col min="9469" max="9469" width="3.90625" style="40" customWidth="1"/>
    <col min="9470" max="9470" width="8.90625" style="40"/>
    <col min="9471" max="9471" width="9.54296875" style="40" customWidth="1"/>
    <col min="9472" max="9472" width="9.08984375" style="40" customWidth="1"/>
    <col min="9473" max="9718" width="8.90625" style="40"/>
    <col min="9719" max="9719" width="17.08984375" style="40" customWidth="1"/>
    <col min="9720" max="9720" width="9.08984375" style="40" customWidth="1"/>
    <col min="9721" max="9721" width="9.54296875" style="40" bestFit="1" customWidth="1"/>
    <col min="9722" max="9724" width="8.90625" style="40"/>
    <col min="9725" max="9725" width="3.90625" style="40" customWidth="1"/>
    <col min="9726" max="9726" width="8.90625" style="40"/>
    <col min="9727" max="9727" width="9.54296875" style="40" customWidth="1"/>
    <col min="9728" max="9728" width="9.08984375" style="40" customWidth="1"/>
    <col min="9729" max="9974" width="8.90625" style="40"/>
    <col min="9975" max="9975" width="17.08984375" style="40" customWidth="1"/>
    <col min="9976" max="9976" width="9.08984375" style="40" customWidth="1"/>
    <col min="9977" max="9977" width="9.54296875" style="40" bestFit="1" customWidth="1"/>
    <col min="9978" max="9980" width="8.90625" style="40"/>
    <col min="9981" max="9981" width="3.90625" style="40" customWidth="1"/>
    <col min="9982" max="9982" width="8.90625" style="40"/>
    <col min="9983" max="9983" width="9.54296875" style="40" customWidth="1"/>
    <col min="9984" max="9984" width="9.08984375" style="40" customWidth="1"/>
    <col min="9985" max="10230" width="8.90625" style="40"/>
    <col min="10231" max="10231" width="17.08984375" style="40" customWidth="1"/>
    <col min="10232" max="10232" width="9.08984375" style="40" customWidth="1"/>
    <col min="10233" max="10233" width="9.54296875" style="40" bestFit="1" customWidth="1"/>
    <col min="10234" max="10236" width="8.90625" style="40"/>
    <col min="10237" max="10237" width="3.90625" style="40" customWidth="1"/>
    <col min="10238" max="10238" width="8.90625" style="40"/>
    <col min="10239" max="10239" width="9.54296875" style="40" customWidth="1"/>
    <col min="10240" max="10240" width="9.08984375" style="40" customWidth="1"/>
    <col min="10241" max="10486" width="8.90625" style="40"/>
    <col min="10487" max="10487" width="17.08984375" style="40" customWidth="1"/>
    <col min="10488" max="10488" width="9.08984375" style="40" customWidth="1"/>
    <col min="10489" max="10489" width="9.54296875" style="40" bestFit="1" customWidth="1"/>
    <col min="10490" max="10492" width="8.90625" style="40"/>
    <col min="10493" max="10493" width="3.90625" style="40" customWidth="1"/>
    <col min="10494" max="10494" width="8.90625" style="40"/>
    <col min="10495" max="10495" width="9.54296875" style="40" customWidth="1"/>
    <col min="10496" max="10496" width="9.08984375" style="40" customWidth="1"/>
    <col min="10497" max="10742" width="8.90625" style="40"/>
    <col min="10743" max="10743" width="17.08984375" style="40" customWidth="1"/>
    <col min="10744" max="10744" width="9.08984375" style="40" customWidth="1"/>
    <col min="10745" max="10745" width="9.54296875" style="40" bestFit="1" customWidth="1"/>
    <col min="10746" max="10748" width="8.90625" style="40"/>
    <col min="10749" max="10749" width="3.90625" style="40" customWidth="1"/>
    <col min="10750" max="10750" width="8.90625" style="40"/>
    <col min="10751" max="10751" width="9.54296875" style="40" customWidth="1"/>
    <col min="10752" max="10752" width="9.08984375" style="40" customWidth="1"/>
    <col min="10753" max="10998" width="8.90625" style="40"/>
    <col min="10999" max="10999" width="17.08984375" style="40" customWidth="1"/>
    <col min="11000" max="11000" width="9.08984375" style="40" customWidth="1"/>
    <col min="11001" max="11001" width="9.54296875" style="40" bestFit="1" customWidth="1"/>
    <col min="11002" max="11004" width="8.90625" style="40"/>
    <col min="11005" max="11005" width="3.90625" style="40" customWidth="1"/>
    <col min="11006" max="11006" width="8.90625" style="40"/>
    <col min="11007" max="11007" width="9.54296875" style="40" customWidth="1"/>
    <col min="11008" max="11008" width="9.08984375" style="40" customWidth="1"/>
    <col min="11009" max="11254" width="8.90625" style="40"/>
    <col min="11255" max="11255" width="17.08984375" style="40" customWidth="1"/>
    <col min="11256" max="11256" width="9.08984375" style="40" customWidth="1"/>
    <col min="11257" max="11257" width="9.54296875" style="40" bestFit="1" customWidth="1"/>
    <col min="11258" max="11260" width="8.90625" style="40"/>
    <col min="11261" max="11261" width="3.90625" style="40" customWidth="1"/>
    <col min="11262" max="11262" width="8.90625" style="40"/>
    <col min="11263" max="11263" width="9.54296875" style="40" customWidth="1"/>
    <col min="11264" max="11264" width="9.08984375" style="40" customWidth="1"/>
    <col min="11265" max="11510" width="8.90625" style="40"/>
    <col min="11511" max="11511" width="17.08984375" style="40" customWidth="1"/>
    <col min="11512" max="11512" width="9.08984375" style="40" customWidth="1"/>
    <col min="11513" max="11513" width="9.54296875" style="40" bestFit="1" customWidth="1"/>
    <col min="11514" max="11516" width="8.90625" style="40"/>
    <col min="11517" max="11517" width="3.90625" style="40" customWidth="1"/>
    <col min="11518" max="11518" width="8.90625" style="40"/>
    <col min="11519" max="11519" width="9.54296875" style="40" customWidth="1"/>
    <col min="11520" max="11520" width="9.08984375" style="40" customWidth="1"/>
    <col min="11521" max="11766" width="8.90625" style="40"/>
    <col min="11767" max="11767" width="17.08984375" style="40" customWidth="1"/>
    <col min="11768" max="11768" width="9.08984375" style="40" customWidth="1"/>
    <col min="11769" max="11769" width="9.54296875" style="40" bestFit="1" customWidth="1"/>
    <col min="11770" max="11772" width="8.90625" style="40"/>
    <col min="11773" max="11773" width="3.90625" style="40" customWidth="1"/>
    <col min="11774" max="11774" width="8.90625" style="40"/>
    <col min="11775" max="11775" width="9.54296875" style="40" customWidth="1"/>
    <col min="11776" max="11776" width="9.08984375" style="40" customWidth="1"/>
    <col min="11777" max="12022" width="8.90625" style="40"/>
    <col min="12023" max="12023" width="17.08984375" style="40" customWidth="1"/>
    <col min="12024" max="12024" width="9.08984375" style="40" customWidth="1"/>
    <col min="12025" max="12025" width="9.54296875" style="40" bestFit="1" customWidth="1"/>
    <col min="12026" max="12028" width="8.90625" style="40"/>
    <col min="12029" max="12029" width="3.90625" style="40" customWidth="1"/>
    <col min="12030" max="12030" width="8.90625" style="40"/>
    <col min="12031" max="12031" width="9.54296875" style="40" customWidth="1"/>
    <col min="12032" max="12032" width="9.08984375" style="40" customWidth="1"/>
    <col min="12033" max="12278" width="8.90625" style="40"/>
    <col min="12279" max="12279" width="17.08984375" style="40" customWidth="1"/>
    <col min="12280" max="12280" width="9.08984375" style="40" customWidth="1"/>
    <col min="12281" max="12281" width="9.54296875" style="40" bestFit="1" customWidth="1"/>
    <col min="12282" max="12284" width="8.90625" style="40"/>
    <col min="12285" max="12285" width="3.90625" style="40" customWidth="1"/>
    <col min="12286" max="12286" width="8.90625" style="40"/>
    <col min="12287" max="12287" width="9.54296875" style="40" customWidth="1"/>
    <col min="12288" max="12288" width="9.08984375" style="40" customWidth="1"/>
    <col min="12289" max="12534" width="8.90625" style="40"/>
    <col min="12535" max="12535" width="17.08984375" style="40" customWidth="1"/>
    <col min="12536" max="12536" width="9.08984375" style="40" customWidth="1"/>
    <col min="12537" max="12537" width="9.54296875" style="40" bestFit="1" customWidth="1"/>
    <col min="12538" max="12540" width="8.90625" style="40"/>
    <col min="12541" max="12541" width="3.90625" style="40" customWidth="1"/>
    <col min="12542" max="12542" width="8.90625" style="40"/>
    <col min="12543" max="12543" width="9.54296875" style="40" customWidth="1"/>
    <col min="12544" max="12544" width="9.08984375" style="40" customWidth="1"/>
    <col min="12545" max="12790" width="8.90625" style="40"/>
    <col min="12791" max="12791" width="17.08984375" style="40" customWidth="1"/>
    <col min="12792" max="12792" width="9.08984375" style="40" customWidth="1"/>
    <col min="12793" max="12793" width="9.54296875" style="40" bestFit="1" customWidth="1"/>
    <col min="12794" max="12796" width="8.90625" style="40"/>
    <col min="12797" max="12797" width="3.90625" style="40" customWidth="1"/>
    <col min="12798" max="12798" width="8.90625" style="40"/>
    <col min="12799" max="12799" width="9.54296875" style="40" customWidth="1"/>
    <col min="12800" max="12800" width="9.08984375" style="40" customWidth="1"/>
    <col min="12801" max="13046" width="8.90625" style="40"/>
    <col min="13047" max="13047" width="17.08984375" style="40" customWidth="1"/>
    <col min="13048" max="13048" width="9.08984375" style="40" customWidth="1"/>
    <col min="13049" max="13049" width="9.54296875" style="40" bestFit="1" customWidth="1"/>
    <col min="13050" max="13052" width="8.90625" style="40"/>
    <col min="13053" max="13053" width="3.90625" style="40" customWidth="1"/>
    <col min="13054" max="13054" width="8.90625" style="40"/>
    <col min="13055" max="13055" width="9.54296875" style="40" customWidth="1"/>
    <col min="13056" max="13056" width="9.08984375" style="40" customWidth="1"/>
    <col min="13057" max="13302" width="8.90625" style="40"/>
    <col min="13303" max="13303" width="17.08984375" style="40" customWidth="1"/>
    <col min="13304" max="13304" width="9.08984375" style="40" customWidth="1"/>
    <col min="13305" max="13305" width="9.54296875" style="40" bestFit="1" customWidth="1"/>
    <col min="13306" max="13308" width="8.90625" style="40"/>
    <col min="13309" max="13309" width="3.90625" style="40" customWidth="1"/>
    <col min="13310" max="13310" width="8.90625" style="40"/>
    <col min="13311" max="13311" width="9.54296875" style="40" customWidth="1"/>
    <col min="13312" max="13312" width="9.08984375" style="40" customWidth="1"/>
    <col min="13313" max="13558" width="8.90625" style="40"/>
    <col min="13559" max="13559" width="17.08984375" style="40" customWidth="1"/>
    <col min="13560" max="13560" width="9.08984375" style="40" customWidth="1"/>
    <col min="13561" max="13561" width="9.54296875" style="40" bestFit="1" customWidth="1"/>
    <col min="13562" max="13564" width="8.90625" style="40"/>
    <col min="13565" max="13565" width="3.90625" style="40" customWidth="1"/>
    <col min="13566" max="13566" width="8.90625" style="40"/>
    <col min="13567" max="13567" width="9.54296875" style="40" customWidth="1"/>
    <col min="13568" max="13568" width="9.08984375" style="40" customWidth="1"/>
    <col min="13569" max="13814" width="8.90625" style="40"/>
    <col min="13815" max="13815" width="17.08984375" style="40" customWidth="1"/>
    <col min="13816" max="13816" width="9.08984375" style="40" customWidth="1"/>
    <col min="13817" max="13817" width="9.54296875" style="40" bestFit="1" customWidth="1"/>
    <col min="13818" max="13820" width="8.90625" style="40"/>
    <col min="13821" max="13821" width="3.90625" style="40" customWidth="1"/>
    <col min="13822" max="13822" width="8.90625" style="40"/>
    <col min="13823" max="13823" width="9.54296875" style="40" customWidth="1"/>
    <col min="13824" max="13824" width="9.08984375" style="40" customWidth="1"/>
    <col min="13825" max="14070" width="8.90625" style="40"/>
    <col min="14071" max="14071" width="17.08984375" style="40" customWidth="1"/>
    <col min="14072" max="14072" width="9.08984375" style="40" customWidth="1"/>
    <col min="14073" max="14073" width="9.54296875" style="40" bestFit="1" customWidth="1"/>
    <col min="14074" max="14076" width="8.90625" style="40"/>
    <col min="14077" max="14077" width="3.90625" style="40" customWidth="1"/>
    <col min="14078" max="14078" width="8.90625" style="40"/>
    <col min="14079" max="14079" width="9.54296875" style="40" customWidth="1"/>
    <col min="14080" max="14080" width="9.08984375" style="40" customWidth="1"/>
    <col min="14081" max="14326" width="8.90625" style="40"/>
    <col min="14327" max="14327" width="17.08984375" style="40" customWidth="1"/>
    <col min="14328" max="14328" width="9.08984375" style="40" customWidth="1"/>
    <col min="14329" max="14329" width="9.54296875" style="40" bestFit="1" customWidth="1"/>
    <col min="14330" max="14332" width="8.90625" style="40"/>
    <col min="14333" max="14333" width="3.90625" style="40" customWidth="1"/>
    <col min="14334" max="14334" width="8.90625" style="40"/>
    <col min="14335" max="14335" width="9.54296875" style="40" customWidth="1"/>
    <col min="14336" max="14336" width="9.08984375" style="40" customWidth="1"/>
    <col min="14337" max="14582" width="8.90625" style="40"/>
    <col min="14583" max="14583" width="17.08984375" style="40" customWidth="1"/>
    <col min="14584" max="14584" width="9.08984375" style="40" customWidth="1"/>
    <col min="14585" max="14585" width="9.54296875" style="40" bestFit="1" customWidth="1"/>
    <col min="14586" max="14588" width="8.90625" style="40"/>
    <col min="14589" max="14589" width="3.90625" style="40" customWidth="1"/>
    <col min="14590" max="14590" width="8.90625" style="40"/>
    <col min="14591" max="14591" width="9.54296875" style="40" customWidth="1"/>
    <col min="14592" max="14592" width="9.08984375" style="40" customWidth="1"/>
    <col min="14593" max="14838" width="8.90625" style="40"/>
    <col min="14839" max="14839" width="17.08984375" style="40" customWidth="1"/>
    <col min="14840" max="14840" width="9.08984375" style="40" customWidth="1"/>
    <col min="14841" max="14841" width="9.54296875" style="40" bestFit="1" customWidth="1"/>
    <col min="14842" max="14844" width="8.90625" style="40"/>
    <col min="14845" max="14845" width="3.90625" style="40" customWidth="1"/>
    <col min="14846" max="14846" width="8.90625" style="40"/>
    <col min="14847" max="14847" width="9.54296875" style="40" customWidth="1"/>
    <col min="14848" max="14848" width="9.08984375" style="40" customWidth="1"/>
    <col min="14849" max="15094" width="8.90625" style="40"/>
    <col min="15095" max="15095" width="17.08984375" style="40" customWidth="1"/>
    <col min="15096" max="15096" width="9.08984375" style="40" customWidth="1"/>
    <col min="15097" max="15097" width="9.54296875" style="40" bestFit="1" customWidth="1"/>
    <col min="15098" max="15100" width="8.90625" style="40"/>
    <col min="15101" max="15101" width="3.90625" style="40" customWidth="1"/>
    <col min="15102" max="15102" width="8.90625" style="40"/>
    <col min="15103" max="15103" width="9.54296875" style="40" customWidth="1"/>
    <col min="15104" max="15104" width="9.08984375" style="40" customWidth="1"/>
    <col min="15105" max="15350" width="8.90625" style="40"/>
    <col min="15351" max="15351" width="17.08984375" style="40" customWidth="1"/>
    <col min="15352" max="15352" width="9.08984375" style="40" customWidth="1"/>
    <col min="15353" max="15353" width="9.54296875" style="40" bestFit="1" customWidth="1"/>
    <col min="15354" max="15356" width="8.90625" style="40"/>
    <col min="15357" max="15357" width="3.90625" style="40" customWidth="1"/>
    <col min="15358" max="15358" width="8.90625" style="40"/>
    <col min="15359" max="15359" width="9.54296875" style="40" customWidth="1"/>
    <col min="15360" max="15360" width="9.08984375" style="40" customWidth="1"/>
    <col min="15361" max="15606" width="8.90625" style="40"/>
    <col min="15607" max="15607" width="17.08984375" style="40" customWidth="1"/>
    <col min="15608" max="15608" width="9.08984375" style="40" customWidth="1"/>
    <col min="15609" max="15609" width="9.54296875" style="40" bestFit="1" customWidth="1"/>
    <col min="15610" max="15612" width="8.90625" style="40"/>
    <col min="15613" max="15613" width="3.90625" style="40" customWidth="1"/>
    <col min="15614" max="15614" width="8.90625" style="40"/>
    <col min="15615" max="15615" width="9.54296875" style="40" customWidth="1"/>
    <col min="15616" max="15616" width="9.08984375" style="40" customWidth="1"/>
    <col min="15617" max="15862" width="8.90625" style="40"/>
    <col min="15863" max="15863" width="17.08984375" style="40" customWidth="1"/>
    <col min="15864" max="15864" width="9.08984375" style="40" customWidth="1"/>
    <col min="15865" max="15865" width="9.54296875" style="40" bestFit="1" customWidth="1"/>
    <col min="15866" max="15868" width="8.90625" style="40"/>
    <col min="15869" max="15869" width="3.90625" style="40" customWidth="1"/>
    <col min="15870" max="15870" width="8.90625" style="40"/>
    <col min="15871" max="15871" width="9.54296875" style="40" customWidth="1"/>
    <col min="15872" max="15872" width="9.08984375" style="40" customWidth="1"/>
    <col min="15873" max="16118" width="8.90625" style="40"/>
    <col min="16119" max="16119" width="17.08984375" style="40" customWidth="1"/>
    <col min="16120" max="16120" width="9.08984375" style="40" customWidth="1"/>
    <col min="16121" max="16121" width="9.54296875" style="40" bestFit="1" customWidth="1"/>
    <col min="16122" max="16124" width="8.90625" style="40"/>
    <col min="16125" max="16125" width="3.90625" style="40" customWidth="1"/>
    <col min="16126" max="16126" width="8.90625" style="40"/>
    <col min="16127" max="16127" width="9.54296875" style="40" customWidth="1"/>
    <col min="16128" max="16128" width="9.08984375" style="40" customWidth="1"/>
    <col min="16129" max="16384" width="8.90625" style="40"/>
  </cols>
  <sheetData>
    <row r="1" spans="1:12">
      <c r="A1" s="61"/>
    </row>
    <row r="2" spans="1:12">
      <c r="A2" s="40" t="s">
        <v>3</v>
      </c>
    </row>
    <row r="3" spans="1:12">
      <c r="A3" s="62"/>
      <c r="B3" s="338" t="s">
        <v>282</v>
      </c>
      <c r="C3" s="338"/>
      <c r="D3" s="338"/>
      <c r="E3" s="338"/>
    </row>
    <row r="4" spans="1:12" ht="54" customHeight="1">
      <c r="A4" s="63"/>
      <c r="B4" s="64" t="s">
        <v>242</v>
      </c>
      <c r="C4" s="65" t="s">
        <v>283</v>
      </c>
      <c r="D4" s="65" t="s">
        <v>227</v>
      </c>
      <c r="E4" s="65" t="s">
        <v>284</v>
      </c>
    </row>
    <row r="6" spans="1:12">
      <c r="A6" s="56" t="s">
        <v>285</v>
      </c>
      <c r="B6" s="57">
        <v>0</v>
      </c>
      <c r="C6" s="57">
        <v>12.498412280000002</v>
      </c>
      <c r="D6" s="57">
        <v>11.360950799999999</v>
      </c>
      <c r="E6" s="57">
        <v>4.1316803000000002</v>
      </c>
      <c r="G6" s="58"/>
      <c r="H6" s="58"/>
      <c r="I6" s="58"/>
    </row>
    <row r="7" spans="1:12">
      <c r="A7" s="56" t="s">
        <v>286</v>
      </c>
      <c r="B7" s="57">
        <v>0</v>
      </c>
      <c r="C7" s="57">
        <v>4.4432999999999999E-3</v>
      </c>
      <c r="D7" s="57">
        <v>0</v>
      </c>
      <c r="E7" s="57">
        <v>1.0694189999999999E-2</v>
      </c>
      <c r="G7" s="58"/>
      <c r="H7"/>
      <c r="I7"/>
      <c r="J7"/>
      <c r="K7"/>
      <c r="L7"/>
    </row>
    <row r="8" spans="1:12" ht="14.5">
      <c r="A8" s="56" t="s">
        <v>287</v>
      </c>
      <c r="B8" s="57">
        <v>0</v>
      </c>
      <c r="C8" s="57">
        <v>8.6696408000000016</v>
      </c>
      <c r="D8" s="57">
        <v>18.838727149999997</v>
      </c>
      <c r="E8" s="57">
        <v>6.0264597000000002</v>
      </c>
      <c r="G8" s="67"/>
      <c r="H8"/>
      <c r="I8"/>
      <c r="J8"/>
      <c r="K8"/>
      <c r="L8"/>
    </row>
    <row r="9" spans="1:12">
      <c r="A9" s="56" t="s">
        <v>288</v>
      </c>
      <c r="B9" s="57">
        <v>0</v>
      </c>
      <c r="C9" s="57">
        <v>0.40415411000000001</v>
      </c>
      <c r="D9" s="57">
        <v>0</v>
      </c>
      <c r="E9" s="57">
        <v>0.65650045000000012</v>
      </c>
      <c r="G9" s="58"/>
      <c r="H9"/>
      <c r="I9"/>
      <c r="J9"/>
      <c r="K9"/>
      <c r="L9"/>
    </row>
    <row r="10" spans="1:12" ht="14.5">
      <c r="A10" s="56" t="s">
        <v>289</v>
      </c>
      <c r="B10" s="57">
        <v>0</v>
      </c>
      <c r="C10" s="57">
        <v>4.5905813500000017</v>
      </c>
      <c r="D10" s="57">
        <v>48.914469580000002</v>
      </c>
      <c r="E10" s="57">
        <v>0.28398632000000001</v>
      </c>
      <c r="G10" s="68"/>
      <c r="H10"/>
      <c r="I10"/>
      <c r="J10"/>
      <c r="K10"/>
      <c r="L10"/>
    </row>
    <row r="11" spans="1:12">
      <c r="A11" s="56" t="s">
        <v>290</v>
      </c>
      <c r="B11" s="57">
        <v>0</v>
      </c>
      <c r="C11" s="57">
        <v>30.047173000000001</v>
      </c>
      <c r="D11" s="57">
        <v>8.9218389700000014</v>
      </c>
      <c r="E11" s="57">
        <v>21.357142109999998</v>
      </c>
      <c r="G11" s="58"/>
      <c r="H11"/>
      <c r="I11"/>
      <c r="J11"/>
      <c r="K11"/>
      <c r="L11"/>
    </row>
    <row r="12" spans="1:12">
      <c r="A12" s="56" t="s">
        <v>291</v>
      </c>
      <c r="B12" s="57">
        <v>0</v>
      </c>
      <c r="C12" s="57">
        <v>10.02956818</v>
      </c>
      <c r="D12" s="57">
        <v>0.53157415000000008</v>
      </c>
      <c r="E12" s="57">
        <v>1.2395838599999998</v>
      </c>
      <c r="G12" s="58"/>
      <c r="H12"/>
      <c r="I12"/>
      <c r="J12"/>
      <c r="K12"/>
      <c r="L12"/>
    </row>
    <row r="13" spans="1:12">
      <c r="A13" s="56" t="s">
        <v>292</v>
      </c>
      <c r="B13" s="57">
        <v>0</v>
      </c>
      <c r="C13" s="57">
        <v>29.872509359999999</v>
      </c>
      <c r="D13" s="57">
        <v>96.140673320000005</v>
      </c>
      <c r="E13" s="57">
        <v>31.559258249999999</v>
      </c>
      <c r="G13" s="58"/>
    </row>
    <row r="14" spans="1:12">
      <c r="A14" s="56" t="s">
        <v>293</v>
      </c>
      <c r="B14" s="57">
        <v>0</v>
      </c>
      <c r="C14" s="57">
        <v>20.886384460000002</v>
      </c>
      <c r="D14" s="57">
        <v>1.9842566699999999</v>
      </c>
      <c r="E14" s="57">
        <v>2.0803749200000001</v>
      </c>
      <c r="G14" s="58"/>
    </row>
    <row r="15" spans="1:12">
      <c r="A15" s="56" t="s">
        <v>294</v>
      </c>
      <c r="B15" s="57">
        <v>0</v>
      </c>
      <c r="C15" s="57">
        <v>5.3111400499999997</v>
      </c>
      <c r="D15" s="57">
        <v>0.1164302</v>
      </c>
      <c r="E15" s="57">
        <v>0.16362211999999998</v>
      </c>
      <c r="G15" s="58"/>
      <c r="I15" s="58"/>
    </row>
    <row r="16" spans="1:12">
      <c r="A16" s="56" t="s">
        <v>295</v>
      </c>
      <c r="B16" s="57">
        <v>0</v>
      </c>
      <c r="C16" s="57">
        <v>4.2849966200000003</v>
      </c>
      <c r="D16" s="57">
        <v>1.03471326</v>
      </c>
      <c r="E16" s="57">
        <v>0.34410820999999997</v>
      </c>
      <c r="G16" s="58"/>
    </row>
    <row r="17" spans="1:9">
      <c r="A17" s="56" t="s">
        <v>296</v>
      </c>
      <c r="B17" s="57">
        <v>13.287953810000001</v>
      </c>
      <c r="C17" s="57">
        <v>5.7122813800000012</v>
      </c>
      <c r="D17" s="57">
        <v>13.485878300000001</v>
      </c>
      <c r="E17" s="57">
        <v>3.0237328699999999</v>
      </c>
      <c r="G17" s="58"/>
    </row>
    <row r="18" spans="1:9">
      <c r="A18" s="56" t="s">
        <v>297</v>
      </c>
      <c r="B18" s="57">
        <v>0.20772240000000003</v>
      </c>
      <c r="C18" s="57">
        <v>11.093208409999999</v>
      </c>
      <c r="D18" s="57">
        <v>3.1115164500000003</v>
      </c>
      <c r="E18" s="57">
        <v>8.8145000000000001E-2</v>
      </c>
      <c r="G18" s="58"/>
    </row>
    <row r="19" spans="1:9">
      <c r="A19" s="56" t="s">
        <v>298</v>
      </c>
      <c r="B19" s="57">
        <v>0</v>
      </c>
      <c r="C19" s="57">
        <v>0.25795148000000001</v>
      </c>
      <c r="D19" s="57">
        <v>1.6006464899999999</v>
      </c>
      <c r="E19" s="57">
        <v>4.7688649999999999E-2</v>
      </c>
      <c r="G19" s="58"/>
    </row>
    <row r="20" spans="1:9">
      <c r="A20" s="56" t="s">
        <v>299</v>
      </c>
      <c r="B20" s="57">
        <v>0.21564480000000003</v>
      </c>
      <c r="C20" s="57">
        <v>6.0794883899999999</v>
      </c>
      <c r="D20" s="57">
        <v>22.125175149999997</v>
      </c>
      <c r="E20" s="57">
        <v>1.03956772</v>
      </c>
      <c r="G20" s="58"/>
      <c r="H20" s="58"/>
      <c r="I20" s="58"/>
    </row>
    <row r="21" spans="1:9" ht="14.5">
      <c r="A21" s="56" t="s">
        <v>300</v>
      </c>
      <c r="B21" s="57">
        <v>3.4347986599999998</v>
      </c>
      <c r="C21" s="57">
        <v>19.440239129999995</v>
      </c>
      <c r="D21" s="57">
        <v>12.085708070000001</v>
      </c>
      <c r="E21" s="57">
        <v>1.8167794499999999</v>
      </c>
      <c r="G21" s="69"/>
    </row>
    <row r="22" spans="1:9">
      <c r="A22" s="56" t="s">
        <v>301</v>
      </c>
      <c r="B22" s="57">
        <v>0</v>
      </c>
      <c r="C22" s="57">
        <v>0.18329287999999999</v>
      </c>
      <c r="D22" s="57">
        <v>7.5193502500000013</v>
      </c>
      <c r="E22" s="57">
        <v>0.31136138000000002</v>
      </c>
      <c r="G22" s="58"/>
    </row>
    <row r="23" spans="1:9">
      <c r="A23" s="56" t="s">
        <v>302</v>
      </c>
      <c r="B23" s="57">
        <v>0.92383548999999998</v>
      </c>
      <c r="C23" s="57">
        <v>2.8683393600000002</v>
      </c>
      <c r="D23" s="57">
        <v>4.3985273400000002</v>
      </c>
      <c r="E23" s="57">
        <v>0.48577448000000001</v>
      </c>
      <c r="G23" s="58"/>
    </row>
    <row r="24" spans="1:9">
      <c r="A24" s="56" t="s">
        <v>303</v>
      </c>
      <c r="B24" s="57">
        <v>0.21810952000000003</v>
      </c>
      <c r="C24" s="57">
        <v>51.216041789999998</v>
      </c>
      <c r="D24" s="57">
        <v>19.363388960000002</v>
      </c>
      <c r="E24" s="57">
        <v>0.38003610000000004</v>
      </c>
      <c r="G24" s="58"/>
    </row>
    <row r="25" spans="1:9">
      <c r="A25" s="56" t="s">
        <v>304</v>
      </c>
      <c r="B25" s="57">
        <v>0</v>
      </c>
      <c r="C25" s="57">
        <v>4.5188041100000005</v>
      </c>
      <c r="D25" s="57">
        <v>1.40115798</v>
      </c>
      <c r="E25" s="57">
        <v>0.60521550999999996</v>
      </c>
      <c r="G25" s="58"/>
    </row>
    <row r="26" spans="1:9">
      <c r="A26" s="56"/>
      <c r="B26" s="57"/>
      <c r="C26" s="57"/>
      <c r="D26" s="57"/>
      <c r="E26" s="57"/>
      <c r="G26" s="43"/>
    </row>
    <row r="27" spans="1:9">
      <c r="A27" s="70" t="s">
        <v>154</v>
      </c>
      <c r="B27" s="59">
        <v>18.288064679999998</v>
      </c>
      <c r="C27" s="59">
        <v>227.96865043999998</v>
      </c>
      <c r="D27" s="59">
        <v>272.93498308999995</v>
      </c>
      <c r="E27" s="59">
        <v>75.651711589999991</v>
      </c>
      <c r="F27" s="58"/>
      <c r="G27" s="43"/>
    </row>
    <row r="28" spans="1:9">
      <c r="B28" s="66"/>
      <c r="C28" s="66"/>
      <c r="D28" s="66"/>
      <c r="E28" s="66"/>
    </row>
    <row r="30" spans="1:9">
      <c r="A30" s="60"/>
    </row>
    <row r="31" spans="1:9">
      <c r="A31" s="60"/>
    </row>
    <row r="32" spans="1:9">
      <c r="A32" s="40" t="s">
        <v>305</v>
      </c>
    </row>
    <row r="56" spans="1:1">
      <c r="A56" s="60" t="s">
        <v>306</v>
      </c>
    </row>
  </sheetData>
  <mergeCells count="1">
    <mergeCell ref="B3:E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34"/>
  <sheetViews>
    <sheetView topLeftCell="I1" zoomScale="80" zoomScaleNormal="80" workbookViewId="0">
      <selection activeCell="I2" sqref="I2"/>
    </sheetView>
  </sheetViews>
  <sheetFormatPr defaultRowHeight="13"/>
  <cols>
    <col min="1" max="1" width="17.08984375" style="40" customWidth="1"/>
    <col min="2" max="2" width="9.08984375" style="40" customWidth="1"/>
    <col min="3" max="3" width="9.54296875" style="40" bestFit="1" customWidth="1"/>
    <col min="4" max="6" width="9" style="40" bestFit="1" customWidth="1"/>
    <col min="7" max="7" width="8.54296875" style="40" bestFit="1" customWidth="1"/>
    <col min="8" max="252" width="8.90625" style="40"/>
    <col min="253" max="253" width="17.08984375" style="40" customWidth="1"/>
    <col min="254" max="254" width="9.08984375" style="40" customWidth="1"/>
    <col min="255" max="255" width="9.54296875" style="40" bestFit="1" customWidth="1"/>
    <col min="256" max="258" width="8.90625" style="40"/>
    <col min="259" max="259" width="3.90625" style="40" customWidth="1"/>
    <col min="260" max="260" width="8.90625" style="40"/>
    <col min="261" max="261" width="9.54296875" style="40" customWidth="1"/>
    <col min="262" max="262" width="9.08984375" style="40" customWidth="1"/>
    <col min="263" max="508" width="8.90625" style="40"/>
    <col min="509" max="509" width="17.08984375" style="40" customWidth="1"/>
    <col min="510" max="510" width="9.08984375" style="40" customWidth="1"/>
    <col min="511" max="511" width="9.54296875" style="40" bestFit="1" customWidth="1"/>
    <col min="512" max="514" width="8.90625" style="40"/>
    <col min="515" max="515" width="3.90625" style="40" customWidth="1"/>
    <col min="516" max="516" width="8.90625" style="40"/>
    <col min="517" max="517" width="9.54296875" style="40" customWidth="1"/>
    <col min="518" max="518" width="9.08984375" style="40" customWidth="1"/>
    <col min="519" max="764" width="8.90625" style="40"/>
    <col min="765" max="765" width="17.08984375" style="40" customWidth="1"/>
    <col min="766" max="766" width="9.08984375" style="40" customWidth="1"/>
    <col min="767" max="767" width="9.54296875" style="40" bestFit="1" customWidth="1"/>
    <col min="768" max="770" width="8.90625" style="40"/>
    <col min="771" max="771" width="3.90625" style="40" customWidth="1"/>
    <col min="772" max="772" width="8.90625" style="40"/>
    <col min="773" max="773" width="9.54296875" style="40" customWidth="1"/>
    <col min="774" max="774" width="9.08984375" style="40" customWidth="1"/>
    <col min="775" max="1020" width="8.90625" style="40"/>
    <col min="1021" max="1021" width="17.08984375" style="40" customWidth="1"/>
    <col min="1022" max="1022" width="9.08984375" style="40" customWidth="1"/>
    <col min="1023" max="1023" width="9.54296875" style="40" bestFit="1" customWidth="1"/>
    <col min="1024" max="1026" width="8.90625" style="40"/>
    <col min="1027" max="1027" width="3.90625" style="40" customWidth="1"/>
    <col min="1028" max="1028" width="8.90625" style="40"/>
    <col min="1029" max="1029" width="9.54296875" style="40" customWidth="1"/>
    <col min="1030" max="1030" width="9.08984375" style="40" customWidth="1"/>
    <col min="1031" max="1276" width="8.90625" style="40"/>
    <col min="1277" max="1277" width="17.08984375" style="40" customWidth="1"/>
    <col min="1278" max="1278" width="9.08984375" style="40" customWidth="1"/>
    <col min="1279" max="1279" width="9.54296875" style="40" bestFit="1" customWidth="1"/>
    <col min="1280" max="1282" width="8.90625" style="40"/>
    <col min="1283" max="1283" width="3.90625" style="40" customWidth="1"/>
    <col min="1284" max="1284" width="8.90625" style="40"/>
    <col min="1285" max="1285" width="9.54296875" style="40" customWidth="1"/>
    <col min="1286" max="1286" width="9.08984375" style="40" customWidth="1"/>
    <col min="1287" max="1532" width="8.90625" style="40"/>
    <col min="1533" max="1533" width="17.08984375" style="40" customWidth="1"/>
    <col min="1534" max="1534" width="9.08984375" style="40" customWidth="1"/>
    <col min="1535" max="1535" width="9.54296875" style="40" bestFit="1" customWidth="1"/>
    <col min="1536" max="1538" width="8.90625" style="40"/>
    <col min="1539" max="1539" width="3.90625" style="40" customWidth="1"/>
    <col min="1540" max="1540" width="8.90625" style="40"/>
    <col min="1541" max="1541" width="9.54296875" style="40" customWidth="1"/>
    <col min="1542" max="1542" width="9.08984375" style="40" customWidth="1"/>
    <col min="1543" max="1788" width="8.90625" style="40"/>
    <col min="1789" max="1789" width="17.08984375" style="40" customWidth="1"/>
    <col min="1790" max="1790" width="9.08984375" style="40" customWidth="1"/>
    <col min="1791" max="1791" width="9.54296875" style="40" bestFit="1" customWidth="1"/>
    <col min="1792" max="1794" width="8.90625" style="40"/>
    <col min="1795" max="1795" width="3.90625" style="40" customWidth="1"/>
    <col min="1796" max="1796" width="8.90625" style="40"/>
    <col min="1797" max="1797" width="9.54296875" style="40" customWidth="1"/>
    <col min="1798" max="1798" width="9.08984375" style="40" customWidth="1"/>
    <col min="1799" max="2044" width="8.90625" style="40"/>
    <col min="2045" max="2045" width="17.08984375" style="40" customWidth="1"/>
    <col min="2046" max="2046" width="9.08984375" style="40" customWidth="1"/>
    <col min="2047" max="2047" width="9.54296875" style="40" bestFit="1" customWidth="1"/>
    <col min="2048" max="2050" width="8.90625" style="40"/>
    <col min="2051" max="2051" width="3.90625" style="40" customWidth="1"/>
    <col min="2052" max="2052" width="8.90625" style="40"/>
    <col min="2053" max="2053" width="9.54296875" style="40" customWidth="1"/>
    <col min="2054" max="2054" width="9.08984375" style="40" customWidth="1"/>
    <col min="2055" max="2300" width="8.90625" style="40"/>
    <col min="2301" max="2301" width="17.08984375" style="40" customWidth="1"/>
    <col min="2302" max="2302" width="9.08984375" style="40" customWidth="1"/>
    <col min="2303" max="2303" width="9.54296875" style="40" bestFit="1" customWidth="1"/>
    <col min="2304" max="2306" width="8.90625" style="40"/>
    <col min="2307" max="2307" width="3.90625" style="40" customWidth="1"/>
    <col min="2308" max="2308" width="8.90625" style="40"/>
    <col min="2309" max="2309" width="9.54296875" style="40" customWidth="1"/>
    <col min="2310" max="2310" width="9.08984375" style="40" customWidth="1"/>
    <col min="2311" max="2556" width="8.90625" style="40"/>
    <col min="2557" max="2557" width="17.08984375" style="40" customWidth="1"/>
    <col min="2558" max="2558" width="9.08984375" style="40" customWidth="1"/>
    <col min="2559" max="2559" width="9.54296875" style="40" bestFit="1" customWidth="1"/>
    <col min="2560" max="2562" width="8.90625" style="40"/>
    <col min="2563" max="2563" width="3.90625" style="40" customWidth="1"/>
    <col min="2564" max="2564" width="8.90625" style="40"/>
    <col min="2565" max="2565" width="9.54296875" style="40" customWidth="1"/>
    <col min="2566" max="2566" width="9.08984375" style="40" customWidth="1"/>
    <col min="2567" max="2812" width="8.90625" style="40"/>
    <col min="2813" max="2813" width="17.08984375" style="40" customWidth="1"/>
    <col min="2814" max="2814" width="9.08984375" style="40" customWidth="1"/>
    <col min="2815" max="2815" width="9.54296875" style="40" bestFit="1" customWidth="1"/>
    <col min="2816" max="2818" width="8.90625" style="40"/>
    <col min="2819" max="2819" width="3.90625" style="40" customWidth="1"/>
    <col min="2820" max="2820" width="8.90625" style="40"/>
    <col min="2821" max="2821" width="9.54296875" style="40" customWidth="1"/>
    <col min="2822" max="2822" width="9.08984375" style="40" customWidth="1"/>
    <col min="2823" max="3068" width="8.90625" style="40"/>
    <col min="3069" max="3069" width="17.08984375" style="40" customWidth="1"/>
    <col min="3070" max="3070" width="9.08984375" style="40" customWidth="1"/>
    <col min="3071" max="3071" width="9.54296875" style="40" bestFit="1" customWidth="1"/>
    <col min="3072" max="3074" width="8.90625" style="40"/>
    <col min="3075" max="3075" width="3.90625" style="40" customWidth="1"/>
    <col min="3076" max="3076" width="8.90625" style="40"/>
    <col min="3077" max="3077" width="9.54296875" style="40" customWidth="1"/>
    <col min="3078" max="3078" width="9.08984375" style="40" customWidth="1"/>
    <col min="3079" max="3324" width="8.90625" style="40"/>
    <col min="3325" max="3325" width="17.08984375" style="40" customWidth="1"/>
    <col min="3326" max="3326" width="9.08984375" style="40" customWidth="1"/>
    <col min="3327" max="3327" width="9.54296875" style="40" bestFit="1" customWidth="1"/>
    <col min="3328" max="3330" width="8.90625" style="40"/>
    <col min="3331" max="3331" width="3.90625" style="40" customWidth="1"/>
    <col min="3332" max="3332" width="8.90625" style="40"/>
    <col min="3333" max="3333" width="9.54296875" style="40" customWidth="1"/>
    <col min="3334" max="3334" width="9.08984375" style="40" customWidth="1"/>
    <col min="3335" max="3580" width="8.90625" style="40"/>
    <col min="3581" max="3581" width="17.08984375" style="40" customWidth="1"/>
    <col min="3582" max="3582" width="9.08984375" style="40" customWidth="1"/>
    <col min="3583" max="3583" width="9.54296875" style="40" bestFit="1" customWidth="1"/>
    <col min="3584" max="3586" width="8.90625" style="40"/>
    <col min="3587" max="3587" width="3.90625" style="40" customWidth="1"/>
    <col min="3588" max="3588" width="8.90625" style="40"/>
    <col min="3589" max="3589" width="9.54296875" style="40" customWidth="1"/>
    <col min="3590" max="3590" width="9.08984375" style="40" customWidth="1"/>
    <col min="3591" max="3836" width="8.90625" style="40"/>
    <col min="3837" max="3837" width="17.08984375" style="40" customWidth="1"/>
    <col min="3838" max="3838" width="9.08984375" style="40" customWidth="1"/>
    <col min="3839" max="3839" width="9.54296875" style="40" bestFit="1" customWidth="1"/>
    <col min="3840" max="3842" width="8.90625" style="40"/>
    <col min="3843" max="3843" width="3.90625" style="40" customWidth="1"/>
    <col min="3844" max="3844" width="8.90625" style="40"/>
    <col min="3845" max="3845" width="9.54296875" style="40" customWidth="1"/>
    <col min="3846" max="3846" width="9.08984375" style="40" customWidth="1"/>
    <col min="3847" max="4092" width="8.90625" style="40"/>
    <col min="4093" max="4093" width="17.08984375" style="40" customWidth="1"/>
    <col min="4094" max="4094" width="9.08984375" style="40" customWidth="1"/>
    <col min="4095" max="4095" width="9.54296875" style="40" bestFit="1" customWidth="1"/>
    <col min="4096" max="4098" width="8.90625" style="40"/>
    <col min="4099" max="4099" width="3.90625" style="40" customWidth="1"/>
    <col min="4100" max="4100" width="8.90625" style="40"/>
    <col min="4101" max="4101" width="9.54296875" style="40" customWidth="1"/>
    <col min="4102" max="4102" width="9.08984375" style="40" customWidth="1"/>
    <col min="4103" max="4348" width="8.90625" style="40"/>
    <col min="4349" max="4349" width="17.08984375" style="40" customWidth="1"/>
    <col min="4350" max="4350" width="9.08984375" style="40" customWidth="1"/>
    <col min="4351" max="4351" width="9.54296875" style="40" bestFit="1" customWidth="1"/>
    <col min="4352" max="4354" width="8.90625" style="40"/>
    <col min="4355" max="4355" width="3.90625" style="40" customWidth="1"/>
    <col min="4356" max="4356" width="8.90625" style="40"/>
    <col min="4357" max="4357" width="9.54296875" style="40" customWidth="1"/>
    <col min="4358" max="4358" width="9.08984375" style="40" customWidth="1"/>
    <col min="4359" max="4604" width="8.90625" style="40"/>
    <col min="4605" max="4605" width="17.08984375" style="40" customWidth="1"/>
    <col min="4606" max="4606" width="9.08984375" style="40" customWidth="1"/>
    <col min="4607" max="4607" width="9.54296875" style="40" bestFit="1" customWidth="1"/>
    <col min="4608" max="4610" width="8.90625" style="40"/>
    <col min="4611" max="4611" width="3.90625" style="40" customWidth="1"/>
    <col min="4612" max="4612" width="8.90625" style="40"/>
    <col min="4613" max="4613" width="9.54296875" style="40" customWidth="1"/>
    <col min="4614" max="4614" width="9.08984375" style="40" customWidth="1"/>
    <col min="4615" max="4860" width="8.90625" style="40"/>
    <col min="4861" max="4861" width="17.08984375" style="40" customWidth="1"/>
    <col min="4862" max="4862" width="9.08984375" style="40" customWidth="1"/>
    <col min="4863" max="4863" width="9.54296875" style="40" bestFit="1" customWidth="1"/>
    <col min="4864" max="4866" width="8.90625" style="40"/>
    <col min="4867" max="4867" width="3.90625" style="40" customWidth="1"/>
    <col min="4868" max="4868" width="8.90625" style="40"/>
    <col min="4869" max="4869" width="9.54296875" style="40" customWidth="1"/>
    <col min="4870" max="4870" width="9.08984375" style="40" customWidth="1"/>
    <col min="4871" max="5116" width="8.90625" style="40"/>
    <col min="5117" max="5117" width="17.08984375" style="40" customWidth="1"/>
    <col min="5118" max="5118" width="9.08984375" style="40" customWidth="1"/>
    <col min="5119" max="5119" width="9.54296875" style="40" bestFit="1" customWidth="1"/>
    <col min="5120" max="5122" width="8.90625" style="40"/>
    <col min="5123" max="5123" width="3.90625" style="40" customWidth="1"/>
    <col min="5124" max="5124" width="8.90625" style="40"/>
    <col min="5125" max="5125" width="9.54296875" style="40" customWidth="1"/>
    <col min="5126" max="5126" width="9.08984375" style="40" customWidth="1"/>
    <col min="5127" max="5372" width="8.90625" style="40"/>
    <col min="5373" max="5373" width="17.08984375" style="40" customWidth="1"/>
    <col min="5374" max="5374" width="9.08984375" style="40" customWidth="1"/>
    <col min="5375" max="5375" width="9.54296875" style="40" bestFit="1" customWidth="1"/>
    <col min="5376" max="5378" width="8.90625" style="40"/>
    <col min="5379" max="5379" width="3.90625" style="40" customWidth="1"/>
    <col min="5380" max="5380" width="8.90625" style="40"/>
    <col min="5381" max="5381" width="9.54296875" style="40" customWidth="1"/>
    <col min="5382" max="5382" width="9.08984375" style="40" customWidth="1"/>
    <col min="5383" max="5628" width="8.90625" style="40"/>
    <col min="5629" max="5629" width="17.08984375" style="40" customWidth="1"/>
    <col min="5630" max="5630" width="9.08984375" style="40" customWidth="1"/>
    <col min="5631" max="5631" width="9.54296875" style="40" bestFit="1" customWidth="1"/>
    <col min="5632" max="5634" width="8.90625" style="40"/>
    <col min="5635" max="5635" width="3.90625" style="40" customWidth="1"/>
    <col min="5636" max="5636" width="8.90625" style="40"/>
    <col min="5637" max="5637" width="9.54296875" style="40" customWidth="1"/>
    <col min="5638" max="5638" width="9.08984375" style="40" customWidth="1"/>
    <col min="5639" max="5884" width="8.90625" style="40"/>
    <col min="5885" max="5885" width="17.08984375" style="40" customWidth="1"/>
    <col min="5886" max="5886" width="9.08984375" style="40" customWidth="1"/>
    <col min="5887" max="5887" width="9.54296875" style="40" bestFit="1" customWidth="1"/>
    <col min="5888" max="5890" width="8.90625" style="40"/>
    <col min="5891" max="5891" width="3.90625" style="40" customWidth="1"/>
    <col min="5892" max="5892" width="8.90625" style="40"/>
    <col min="5893" max="5893" width="9.54296875" style="40" customWidth="1"/>
    <col min="5894" max="5894" width="9.08984375" style="40" customWidth="1"/>
    <col min="5895" max="6140" width="8.90625" style="40"/>
    <col min="6141" max="6141" width="17.08984375" style="40" customWidth="1"/>
    <col min="6142" max="6142" width="9.08984375" style="40" customWidth="1"/>
    <col min="6143" max="6143" width="9.54296875" style="40" bestFit="1" customWidth="1"/>
    <col min="6144" max="6146" width="8.90625" style="40"/>
    <col min="6147" max="6147" width="3.90625" style="40" customWidth="1"/>
    <col min="6148" max="6148" width="8.90625" style="40"/>
    <col min="6149" max="6149" width="9.54296875" style="40" customWidth="1"/>
    <col min="6150" max="6150" width="9.08984375" style="40" customWidth="1"/>
    <col min="6151" max="6396" width="8.90625" style="40"/>
    <col min="6397" max="6397" width="17.08984375" style="40" customWidth="1"/>
    <col min="6398" max="6398" width="9.08984375" style="40" customWidth="1"/>
    <col min="6399" max="6399" width="9.54296875" style="40" bestFit="1" customWidth="1"/>
    <col min="6400" max="6402" width="8.90625" style="40"/>
    <col min="6403" max="6403" width="3.90625" style="40" customWidth="1"/>
    <col min="6404" max="6404" width="8.90625" style="40"/>
    <col min="6405" max="6405" width="9.54296875" style="40" customWidth="1"/>
    <col min="6406" max="6406" width="9.08984375" style="40" customWidth="1"/>
    <col min="6407" max="6652" width="8.90625" style="40"/>
    <col min="6653" max="6653" width="17.08984375" style="40" customWidth="1"/>
    <col min="6654" max="6654" width="9.08984375" style="40" customWidth="1"/>
    <col min="6655" max="6655" width="9.54296875" style="40" bestFit="1" customWidth="1"/>
    <col min="6656" max="6658" width="8.90625" style="40"/>
    <col min="6659" max="6659" width="3.90625" style="40" customWidth="1"/>
    <col min="6660" max="6660" width="8.90625" style="40"/>
    <col min="6661" max="6661" width="9.54296875" style="40" customWidth="1"/>
    <col min="6662" max="6662" width="9.08984375" style="40" customWidth="1"/>
    <col min="6663" max="6908" width="8.90625" style="40"/>
    <col min="6909" max="6909" width="17.08984375" style="40" customWidth="1"/>
    <col min="6910" max="6910" width="9.08984375" style="40" customWidth="1"/>
    <col min="6911" max="6911" width="9.54296875" style="40" bestFit="1" customWidth="1"/>
    <col min="6912" max="6914" width="8.90625" style="40"/>
    <col min="6915" max="6915" width="3.90625" style="40" customWidth="1"/>
    <col min="6916" max="6916" width="8.90625" style="40"/>
    <col min="6917" max="6917" width="9.54296875" style="40" customWidth="1"/>
    <col min="6918" max="6918" width="9.08984375" style="40" customWidth="1"/>
    <col min="6919" max="7164" width="8.90625" style="40"/>
    <col min="7165" max="7165" width="17.08984375" style="40" customWidth="1"/>
    <col min="7166" max="7166" width="9.08984375" style="40" customWidth="1"/>
    <col min="7167" max="7167" width="9.54296875" style="40" bestFit="1" customWidth="1"/>
    <col min="7168" max="7170" width="8.90625" style="40"/>
    <col min="7171" max="7171" width="3.90625" style="40" customWidth="1"/>
    <col min="7172" max="7172" width="8.90625" style="40"/>
    <col min="7173" max="7173" width="9.54296875" style="40" customWidth="1"/>
    <col min="7174" max="7174" width="9.08984375" style="40" customWidth="1"/>
    <col min="7175" max="7420" width="8.90625" style="40"/>
    <col min="7421" max="7421" width="17.08984375" style="40" customWidth="1"/>
    <col min="7422" max="7422" width="9.08984375" style="40" customWidth="1"/>
    <col min="7423" max="7423" width="9.54296875" style="40" bestFit="1" customWidth="1"/>
    <col min="7424" max="7426" width="8.90625" style="40"/>
    <col min="7427" max="7427" width="3.90625" style="40" customWidth="1"/>
    <col min="7428" max="7428" width="8.90625" style="40"/>
    <col min="7429" max="7429" width="9.54296875" style="40" customWidth="1"/>
    <col min="7430" max="7430" width="9.08984375" style="40" customWidth="1"/>
    <col min="7431" max="7676" width="8.90625" style="40"/>
    <col min="7677" max="7677" width="17.08984375" style="40" customWidth="1"/>
    <col min="7678" max="7678" width="9.08984375" style="40" customWidth="1"/>
    <col min="7679" max="7679" width="9.54296875" style="40" bestFit="1" customWidth="1"/>
    <col min="7680" max="7682" width="8.90625" style="40"/>
    <col min="7683" max="7683" width="3.90625" style="40" customWidth="1"/>
    <col min="7684" max="7684" width="8.90625" style="40"/>
    <col min="7685" max="7685" width="9.54296875" style="40" customWidth="1"/>
    <col min="7686" max="7686" width="9.08984375" style="40" customWidth="1"/>
    <col min="7687" max="7932" width="8.90625" style="40"/>
    <col min="7933" max="7933" width="17.08984375" style="40" customWidth="1"/>
    <col min="7934" max="7934" width="9.08984375" style="40" customWidth="1"/>
    <col min="7935" max="7935" width="9.54296875" style="40" bestFit="1" customWidth="1"/>
    <col min="7936" max="7938" width="8.90625" style="40"/>
    <col min="7939" max="7939" width="3.90625" style="40" customWidth="1"/>
    <col min="7940" max="7940" width="8.90625" style="40"/>
    <col min="7941" max="7941" width="9.54296875" style="40" customWidth="1"/>
    <col min="7942" max="7942" width="9.08984375" style="40" customWidth="1"/>
    <col min="7943" max="8188" width="8.90625" style="40"/>
    <col min="8189" max="8189" width="17.08984375" style="40" customWidth="1"/>
    <col min="8190" max="8190" width="9.08984375" style="40" customWidth="1"/>
    <col min="8191" max="8191" width="9.54296875" style="40" bestFit="1" customWidth="1"/>
    <col min="8192" max="8194" width="8.90625" style="40"/>
    <col min="8195" max="8195" width="3.90625" style="40" customWidth="1"/>
    <col min="8196" max="8196" width="8.90625" style="40"/>
    <col min="8197" max="8197" width="9.54296875" style="40" customWidth="1"/>
    <col min="8198" max="8198" width="9.08984375" style="40" customWidth="1"/>
    <col min="8199" max="8444" width="8.90625" style="40"/>
    <col min="8445" max="8445" width="17.08984375" style="40" customWidth="1"/>
    <col min="8446" max="8446" width="9.08984375" style="40" customWidth="1"/>
    <col min="8447" max="8447" width="9.54296875" style="40" bestFit="1" customWidth="1"/>
    <col min="8448" max="8450" width="8.90625" style="40"/>
    <col min="8451" max="8451" width="3.90625" style="40" customWidth="1"/>
    <col min="8452" max="8452" width="8.90625" style="40"/>
    <col min="8453" max="8453" width="9.54296875" style="40" customWidth="1"/>
    <col min="8454" max="8454" width="9.08984375" style="40" customWidth="1"/>
    <col min="8455" max="8700" width="8.90625" style="40"/>
    <col min="8701" max="8701" width="17.08984375" style="40" customWidth="1"/>
    <col min="8702" max="8702" width="9.08984375" style="40" customWidth="1"/>
    <col min="8703" max="8703" width="9.54296875" style="40" bestFit="1" customWidth="1"/>
    <col min="8704" max="8706" width="8.90625" style="40"/>
    <col min="8707" max="8707" width="3.90625" style="40" customWidth="1"/>
    <col min="8708" max="8708" width="8.90625" style="40"/>
    <col min="8709" max="8709" width="9.54296875" style="40" customWidth="1"/>
    <col min="8710" max="8710" width="9.08984375" style="40" customWidth="1"/>
    <col min="8711" max="8956" width="8.90625" style="40"/>
    <col min="8957" max="8957" width="17.08984375" style="40" customWidth="1"/>
    <col min="8958" max="8958" width="9.08984375" style="40" customWidth="1"/>
    <col min="8959" max="8959" width="9.54296875" style="40" bestFit="1" customWidth="1"/>
    <col min="8960" max="8962" width="8.90625" style="40"/>
    <col min="8963" max="8963" width="3.90625" style="40" customWidth="1"/>
    <col min="8964" max="8964" width="8.90625" style="40"/>
    <col min="8965" max="8965" width="9.54296875" style="40" customWidth="1"/>
    <col min="8966" max="8966" width="9.08984375" style="40" customWidth="1"/>
    <col min="8967" max="9212" width="8.90625" style="40"/>
    <col min="9213" max="9213" width="17.08984375" style="40" customWidth="1"/>
    <col min="9214" max="9214" width="9.08984375" style="40" customWidth="1"/>
    <col min="9215" max="9215" width="9.54296875" style="40" bestFit="1" customWidth="1"/>
    <col min="9216" max="9218" width="8.90625" style="40"/>
    <col min="9219" max="9219" width="3.90625" style="40" customWidth="1"/>
    <col min="9220" max="9220" width="8.90625" style="40"/>
    <col min="9221" max="9221" width="9.54296875" style="40" customWidth="1"/>
    <col min="9222" max="9222" width="9.08984375" style="40" customWidth="1"/>
    <col min="9223" max="9468" width="8.90625" style="40"/>
    <col min="9469" max="9469" width="17.08984375" style="40" customWidth="1"/>
    <col min="9470" max="9470" width="9.08984375" style="40" customWidth="1"/>
    <col min="9471" max="9471" width="9.54296875" style="40" bestFit="1" customWidth="1"/>
    <col min="9472" max="9474" width="8.90625" style="40"/>
    <col min="9475" max="9475" width="3.90625" style="40" customWidth="1"/>
    <col min="9476" max="9476" width="8.90625" style="40"/>
    <col min="9477" max="9477" width="9.54296875" style="40" customWidth="1"/>
    <col min="9478" max="9478" width="9.08984375" style="40" customWidth="1"/>
    <col min="9479" max="9724" width="8.90625" style="40"/>
    <col min="9725" max="9725" width="17.08984375" style="40" customWidth="1"/>
    <col min="9726" max="9726" width="9.08984375" style="40" customWidth="1"/>
    <col min="9727" max="9727" width="9.54296875" style="40" bestFit="1" customWidth="1"/>
    <col min="9728" max="9730" width="8.90625" style="40"/>
    <col min="9731" max="9731" width="3.90625" style="40" customWidth="1"/>
    <col min="9732" max="9732" width="8.90625" style="40"/>
    <col min="9733" max="9733" width="9.54296875" style="40" customWidth="1"/>
    <col min="9734" max="9734" width="9.08984375" style="40" customWidth="1"/>
    <col min="9735" max="9980" width="8.90625" style="40"/>
    <col min="9981" max="9981" width="17.08984375" style="40" customWidth="1"/>
    <col min="9982" max="9982" width="9.08984375" style="40" customWidth="1"/>
    <col min="9983" max="9983" width="9.54296875" style="40" bestFit="1" customWidth="1"/>
    <col min="9984" max="9986" width="8.90625" style="40"/>
    <col min="9987" max="9987" width="3.90625" style="40" customWidth="1"/>
    <col min="9988" max="9988" width="8.90625" style="40"/>
    <col min="9989" max="9989" width="9.54296875" style="40" customWidth="1"/>
    <col min="9990" max="9990" width="9.08984375" style="40" customWidth="1"/>
    <col min="9991" max="10236" width="8.90625" style="40"/>
    <col min="10237" max="10237" width="17.08984375" style="40" customWidth="1"/>
    <col min="10238" max="10238" width="9.08984375" style="40" customWidth="1"/>
    <col min="10239" max="10239" width="9.54296875" style="40" bestFit="1" customWidth="1"/>
    <col min="10240" max="10242" width="8.90625" style="40"/>
    <col min="10243" max="10243" width="3.90625" style="40" customWidth="1"/>
    <col min="10244" max="10244" width="8.90625" style="40"/>
    <col min="10245" max="10245" width="9.54296875" style="40" customWidth="1"/>
    <col min="10246" max="10246" width="9.08984375" style="40" customWidth="1"/>
    <col min="10247" max="10492" width="8.90625" style="40"/>
    <col min="10493" max="10493" width="17.08984375" style="40" customWidth="1"/>
    <col min="10494" max="10494" width="9.08984375" style="40" customWidth="1"/>
    <col min="10495" max="10495" width="9.54296875" style="40" bestFit="1" customWidth="1"/>
    <col min="10496" max="10498" width="8.90625" style="40"/>
    <col min="10499" max="10499" width="3.90625" style="40" customWidth="1"/>
    <col min="10500" max="10500" width="8.90625" style="40"/>
    <col min="10501" max="10501" width="9.54296875" style="40" customWidth="1"/>
    <col min="10502" max="10502" width="9.08984375" style="40" customWidth="1"/>
    <col min="10503" max="10748" width="8.90625" style="40"/>
    <col min="10749" max="10749" width="17.08984375" style="40" customWidth="1"/>
    <col min="10750" max="10750" width="9.08984375" style="40" customWidth="1"/>
    <col min="10751" max="10751" width="9.54296875" style="40" bestFit="1" customWidth="1"/>
    <col min="10752" max="10754" width="8.90625" style="40"/>
    <col min="10755" max="10755" width="3.90625" style="40" customWidth="1"/>
    <col min="10756" max="10756" width="8.90625" style="40"/>
    <col min="10757" max="10757" width="9.54296875" style="40" customWidth="1"/>
    <col min="10758" max="10758" width="9.08984375" style="40" customWidth="1"/>
    <col min="10759" max="11004" width="8.90625" style="40"/>
    <col min="11005" max="11005" width="17.08984375" style="40" customWidth="1"/>
    <col min="11006" max="11006" width="9.08984375" style="40" customWidth="1"/>
    <col min="11007" max="11007" width="9.54296875" style="40" bestFit="1" customWidth="1"/>
    <col min="11008" max="11010" width="8.90625" style="40"/>
    <col min="11011" max="11011" width="3.90625" style="40" customWidth="1"/>
    <col min="11012" max="11012" width="8.90625" style="40"/>
    <col min="11013" max="11013" width="9.54296875" style="40" customWidth="1"/>
    <col min="11014" max="11014" width="9.08984375" style="40" customWidth="1"/>
    <col min="11015" max="11260" width="8.90625" style="40"/>
    <col min="11261" max="11261" width="17.08984375" style="40" customWidth="1"/>
    <col min="11262" max="11262" width="9.08984375" style="40" customWidth="1"/>
    <col min="11263" max="11263" width="9.54296875" style="40" bestFit="1" customWidth="1"/>
    <col min="11264" max="11266" width="8.90625" style="40"/>
    <col min="11267" max="11267" width="3.90625" style="40" customWidth="1"/>
    <col min="11268" max="11268" width="8.90625" style="40"/>
    <col min="11269" max="11269" width="9.54296875" style="40" customWidth="1"/>
    <col min="11270" max="11270" width="9.08984375" style="40" customWidth="1"/>
    <col min="11271" max="11516" width="8.90625" style="40"/>
    <col min="11517" max="11517" width="17.08984375" style="40" customWidth="1"/>
    <col min="11518" max="11518" width="9.08984375" style="40" customWidth="1"/>
    <col min="11519" max="11519" width="9.54296875" style="40" bestFit="1" customWidth="1"/>
    <col min="11520" max="11522" width="8.90625" style="40"/>
    <col min="11523" max="11523" width="3.90625" style="40" customWidth="1"/>
    <col min="11524" max="11524" width="8.90625" style="40"/>
    <col min="11525" max="11525" width="9.54296875" style="40" customWidth="1"/>
    <col min="11526" max="11526" width="9.08984375" style="40" customWidth="1"/>
    <col min="11527" max="11772" width="8.90625" style="40"/>
    <col min="11773" max="11773" width="17.08984375" style="40" customWidth="1"/>
    <col min="11774" max="11774" width="9.08984375" style="40" customWidth="1"/>
    <col min="11775" max="11775" width="9.54296875" style="40" bestFit="1" customWidth="1"/>
    <col min="11776" max="11778" width="8.90625" style="40"/>
    <col min="11779" max="11779" width="3.90625" style="40" customWidth="1"/>
    <col min="11780" max="11780" width="8.90625" style="40"/>
    <col min="11781" max="11781" width="9.54296875" style="40" customWidth="1"/>
    <col min="11782" max="11782" width="9.08984375" style="40" customWidth="1"/>
    <col min="11783" max="12028" width="8.90625" style="40"/>
    <col min="12029" max="12029" width="17.08984375" style="40" customWidth="1"/>
    <col min="12030" max="12030" width="9.08984375" style="40" customWidth="1"/>
    <col min="12031" max="12031" width="9.54296875" style="40" bestFit="1" customWidth="1"/>
    <col min="12032" max="12034" width="8.90625" style="40"/>
    <col min="12035" max="12035" width="3.90625" style="40" customWidth="1"/>
    <col min="12036" max="12036" width="8.90625" style="40"/>
    <col min="12037" max="12037" width="9.54296875" style="40" customWidth="1"/>
    <col min="12038" max="12038" width="9.08984375" style="40" customWidth="1"/>
    <col min="12039" max="12284" width="8.90625" style="40"/>
    <col min="12285" max="12285" width="17.08984375" style="40" customWidth="1"/>
    <col min="12286" max="12286" width="9.08984375" style="40" customWidth="1"/>
    <col min="12287" max="12287" width="9.54296875" style="40" bestFit="1" customWidth="1"/>
    <col min="12288" max="12290" width="8.90625" style="40"/>
    <col min="12291" max="12291" width="3.90625" style="40" customWidth="1"/>
    <col min="12292" max="12292" width="8.90625" style="40"/>
    <col min="12293" max="12293" width="9.54296875" style="40" customWidth="1"/>
    <col min="12294" max="12294" width="9.08984375" style="40" customWidth="1"/>
    <col min="12295" max="12540" width="8.90625" style="40"/>
    <col min="12541" max="12541" width="17.08984375" style="40" customWidth="1"/>
    <col min="12542" max="12542" width="9.08984375" style="40" customWidth="1"/>
    <col min="12543" max="12543" width="9.54296875" style="40" bestFit="1" customWidth="1"/>
    <col min="12544" max="12546" width="8.90625" style="40"/>
    <col min="12547" max="12547" width="3.90625" style="40" customWidth="1"/>
    <col min="12548" max="12548" width="8.90625" style="40"/>
    <col min="12549" max="12549" width="9.54296875" style="40" customWidth="1"/>
    <col min="12550" max="12550" width="9.08984375" style="40" customWidth="1"/>
    <col min="12551" max="12796" width="8.90625" style="40"/>
    <col min="12797" max="12797" width="17.08984375" style="40" customWidth="1"/>
    <col min="12798" max="12798" width="9.08984375" style="40" customWidth="1"/>
    <col min="12799" max="12799" width="9.54296875" style="40" bestFit="1" customWidth="1"/>
    <col min="12800" max="12802" width="8.90625" style="40"/>
    <col min="12803" max="12803" width="3.90625" style="40" customWidth="1"/>
    <col min="12804" max="12804" width="8.90625" style="40"/>
    <col min="12805" max="12805" width="9.54296875" style="40" customWidth="1"/>
    <col min="12806" max="12806" width="9.08984375" style="40" customWidth="1"/>
    <col min="12807" max="13052" width="8.90625" style="40"/>
    <col min="13053" max="13053" width="17.08984375" style="40" customWidth="1"/>
    <col min="13054" max="13054" width="9.08984375" style="40" customWidth="1"/>
    <col min="13055" max="13055" width="9.54296875" style="40" bestFit="1" customWidth="1"/>
    <col min="13056" max="13058" width="8.90625" style="40"/>
    <col min="13059" max="13059" width="3.90625" style="40" customWidth="1"/>
    <col min="13060" max="13060" width="8.90625" style="40"/>
    <col min="13061" max="13061" width="9.54296875" style="40" customWidth="1"/>
    <col min="13062" max="13062" width="9.08984375" style="40" customWidth="1"/>
    <col min="13063" max="13308" width="8.90625" style="40"/>
    <col min="13309" max="13309" width="17.08984375" style="40" customWidth="1"/>
    <col min="13310" max="13310" width="9.08984375" style="40" customWidth="1"/>
    <col min="13311" max="13311" width="9.54296875" style="40" bestFit="1" customWidth="1"/>
    <col min="13312" max="13314" width="8.90625" style="40"/>
    <col min="13315" max="13315" width="3.90625" style="40" customWidth="1"/>
    <col min="13316" max="13316" width="8.90625" style="40"/>
    <col min="13317" max="13317" width="9.54296875" style="40" customWidth="1"/>
    <col min="13318" max="13318" width="9.08984375" style="40" customWidth="1"/>
    <col min="13319" max="13564" width="8.90625" style="40"/>
    <col min="13565" max="13565" width="17.08984375" style="40" customWidth="1"/>
    <col min="13566" max="13566" width="9.08984375" style="40" customWidth="1"/>
    <col min="13567" max="13567" width="9.54296875" style="40" bestFit="1" customWidth="1"/>
    <col min="13568" max="13570" width="8.90625" style="40"/>
    <col min="13571" max="13571" width="3.90625" style="40" customWidth="1"/>
    <col min="13572" max="13572" width="8.90625" style="40"/>
    <col min="13573" max="13573" width="9.54296875" style="40" customWidth="1"/>
    <col min="13574" max="13574" width="9.08984375" style="40" customWidth="1"/>
    <col min="13575" max="13820" width="8.90625" style="40"/>
    <col min="13821" max="13821" width="17.08984375" style="40" customWidth="1"/>
    <col min="13822" max="13822" width="9.08984375" style="40" customWidth="1"/>
    <col min="13823" max="13823" width="9.54296875" style="40" bestFit="1" customWidth="1"/>
    <col min="13824" max="13826" width="8.90625" style="40"/>
    <col min="13827" max="13827" width="3.90625" style="40" customWidth="1"/>
    <col min="13828" max="13828" width="8.90625" style="40"/>
    <col min="13829" max="13829" width="9.54296875" style="40" customWidth="1"/>
    <col min="13830" max="13830" width="9.08984375" style="40" customWidth="1"/>
    <col min="13831" max="14076" width="8.90625" style="40"/>
    <col min="14077" max="14077" width="17.08984375" style="40" customWidth="1"/>
    <col min="14078" max="14078" width="9.08984375" style="40" customWidth="1"/>
    <col min="14079" max="14079" width="9.54296875" style="40" bestFit="1" customWidth="1"/>
    <col min="14080" max="14082" width="8.90625" style="40"/>
    <col min="14083" max="14083" width="3.90625" style="40" customWidth="1"/>
    <col min="14084" max="14084" width="8.90625" style="40"/>
    <col min="14085" max="14085" width="9.54296875" style="40" customWidth="1"/>
    <col min="14086" max="14086" width="9.08984375" style="40" customWidth="1"/>
    <col min="14087" max="14332" width="8.90625" style="40"/>
    <col min="14333" max="14333" width="17.08984375" style="40" customWidth="1"/>
    <col min="14334" max="14334" width="9.08984375" style="40" customWidth="1"/>
    <col min="14335" max="14335" width="9.54296875" style="40" bestFit="1" customWidth="1"/>
    <col min="14336" max="14338" width="8.90625" style="40"/>
    <col min="14339" max="14339" width="3.90625" style="40" customWidth="1"/>
    <col min="14340" max="14340" width="8.90625" style="40"/>
    <col min="14341" max="14341" width="9.54296875" style="40" customWidth="1"/>
    <col min="14342" max="14342" width="9.08984375" style="40" customWidth="1"/>
    <col min="14343" max="14588" width="8.90625" style="40"/>
    <col min="14589" max="14589" width="17.08984375" style="40" customWidth="1"/>
    <col min="14590" max="14590" width="9.08984375" style="40" customWidth="1"/>
    <col min="14591" max="14591" width="9.54296875" style="40" bestFit="1" customWidth="1"/>
    <col min="14592" max="14594" width="8.90625" style="40"/>
    <col min="14595" max="14595" width="3.90625" style="40" customWidth="1"/>
    <col min="14596" max="14596" width="8.90625" style="40"/>
    <col min="14597" max="14597" width="9.54296875" style="40" customWidth="1"/>
    <col min="14598" max="14598" width="9.08984375" style="40" customWidth="1"/>
    <col min="14599" max="14844" width="8.90625" style="40"/>
    <col min="14845" max="14845" width="17.08984375" style="40" customWidth="1"/>
    <col min="14846" max="14846" width="9.08984375" style="40" customWidth="1"/>
    <col min="14847" max="14847" width="9.54296875" style="40" bestFit="1" customWidth="1"/>
    <col min="14848" max="14850" width="8.90625" style="40"/>
    <col min="14851" max="14851" width="3.90625" style="40" customWidth="1"/>
    <col min="14852" max="14852" width="8.90625" style="40"/>
    <col min="14853" max="14853" width="9.54296875" style="40" customWidth="1"/>
    <col min="14854" max="14854" width="9.08984375" style="40" customWidth="1"/>
    <col min="14855" max="15100" width="8.90625" style="40"/>
    <col min="15101" max="15101" width="17.08984375" style="40" customWidth="1"/>
    <col min="15102" max="15102" width="9.08984375" style="40" customWidth="1"/>
    <col min="15103" max="15103" width="9.54296875" style="40" bestFit="1" customWidth="1"/>
    <col min="15104" max="15106" width="8.90625" style="40"/>
    <col min="15107" max="15107" width="3.90625" style="40" customWidth="1"/>
    <col min="15108" max="15108" width="8.90625" style="40"/>
    <col min="15109" max="15109" width="9.54296875" style="40" customWidth="1"/>
    <col min="15110" max="15110" width="9.08984375" style="40" customWidth="1"/>
    <col min="15111" max="15356" width="8.90625" style="40"/>
    <col min="15357" max="15357" width="17.08984375" style="40" customWidth="1"/>
    <col min="15358" max="15358" width="9.08984375" style="40" customWidth="1"/>
    <col min="15359" max="15359" width="9.54296875" style="40" bestFit="1" customWidth="1"/>
    <col min="15360" max="15362" width="8.90625" style="40"/>
    <col min="15363" max="15363" width="3.90625" style="40" customWidth="1"/>
    <col min="15364" max="15364" width="8.90625" style="40"/>
    <col min="15365" max="15365" width="9.54296875" style="40" customWidth="1"/>
    <col min="15366" max="15366" width="9.08984375" style="40" customWidth="1"/>
    <col min="15367" max="15612" width="8.90625" style="40"/>
    <col min="15613" max="15613" width="17.08984375" style="40" customWidth="1"/>
    <col min="15614" max="15614" width="9.08984375" style="40" customWidth="1"/>
    <col min="15615" max="15615" width="9.54296875" style="40" bestFit="1" customWidth="1"/>
    <col min="15616" max="15618" width="8.90625" style="40"/>
    <col min="15619" max="15619" width="3.90625" style="40" customWidth="1"/>
    <col min="15620" max="15620" width="8.90625" style="40"/>
    <col min="15621" max="15621" width="9.54296875" style="40" customWidth="1"/>
    <col min="15622" max="15622" width="9.08984375" style="40" customWidth="1"/>
    <col min="15623" max="15868" width="8.90625" style="40"/>
    <col min="15869" max="15869" width="17.08984375" style="40" customWidth="1"/>
    <col min="15870" max="15870" width="9.08984375" style="40" customWidth="1"/>
    <col min="15871" max="15871" width="9.54296875" style="40" bestFit="1" customWidth="1"/>
    <col min="15872" max="15874" width="8.90625" style="40"/>
    <col min="15875" max="15875" width="3.90625" style="40" customWidth="1"/>
    <col min="15876" max="15876" width="8.90625" style="40"/>
    <col min="15877" max="15877" width="9.54296875" style="40" customWidth="1"/>
    <col min="15878" max="15878" width="9.08984375" style="40" customWidth="1"/>
    <col min="15879" max="16124" width="8.90625" style="40"/>
    <col min="16125" max="16125" width="17.08984375" style="40" customWidth="1"/>
    <col min="16126" max="16126" width="9.08984375" style="40" customWidth="1"/>
    <col min="16127" max="16127" width="9.54296875" style="40" bestFit="1" customWidth="1"/>
    <col min="16128" max="16130" width="8.90625" style="40"/>
    <col min="16131" max="16131" width="3.90625" style="40" customWidth="1"/>
    <col min="16132" max="16132" width="8.90625" style="40"/>
    <col min="16133" max="16133" width="9.54296875" style="40" customWidth="1"/>
    <col min="16134" max="16134" width="9.08984375" style="40" customWidth="1"/>
    <col min="16135" max="16384" width="8.90625" style="40"/>
  </cols>
  <sheetData>
    <row r="1" spans="1:17">
      <c r="I1" s="40" t="s">
        <v>307</v>
      </c>
      <c r="J1" s="44"/>
      <c r="K1" s="44"/>
      <c r="L1" s="44"/>
      <c r="M1" s="44"/>
      <c r="N1" s="44"/>
      <c r="O1" s="44"/>
      <c r="P1" s="44"/>
      <c r="Q1" s="44"/>
    </row>
    <row r="2" spans="1:17">
      <c r="B2" s="338" t="s">
        <v>308</v>
      </c>
      <c r="C2" s="338"/>
      <c r="D2" s="338"/>
      <c r="E2" s="338"/>
      <c r="F2" s="338"/>
      <c r="G2" s="338"/>
    </row>
    <row r="3" spans="1:17" ht="65">
      <c r="B3" s="54" t="s">
        <v>309</v>
      </c>
      <c r="C3" s="54" t="s">
        <v>310</v>
      </c>
      <c r="D3" s="54" t="s">
        <v>252</v>
      </c>
      <c r="E3" s="55" t="s">
        <v>311</v>
      </c>
      <c r="F3" s="54" t="s">
        <v>258</v>
      </c>
      <c r="G3" s="54"/>
    </row>
    <row r="5" spans="1:17">
      <c r="A5" s="56" t="s">
        <v>285</v>
      </c>
      <c r="B5" s="57">
        <v>72.850777019999995</v>
      </c>
      <c r="C5" s="57">
        <v>57.830941420000002</v>
      </c>
      <c r="D5" s="57">
        <v>37.986866499999998</v>
      </c>
      <c r="E5" s="57">
        <v>90.073314690000004</v>
      </c>
      <c r="F5" s="57">
        <v>11.430966719999999</v>
      </c>
      <c r="G5" s="57">
        <v>270.17286634999999</v>
      </c>
    </row>
    <row r="6" spans="1:17">
      <c r="A6" s="56" t="s">
        <v>286</v>
      </c>
      <c r="B6" s="57">
        <v>1.8223107200000002</v>
      </c>
      <c r="C6" s="57">
        <v>6.6630264199999996</v>
      </c>
      <c r="D6" s="57">
        <v>1.8795660699999999</v>
      </c>
      <c r="E6" s="57">
        <v>0.43278499999999998</v>
      </c>
      <c r="F6" s="57">
        <v>0.79721642999999998</v>
      </c>
      <c r="G6" s="57">
        <v>11.594904640000001</v>
      </c>
    </row>
    <row r="7" spans="1:17">
      <c r="A7" s="56" t="s">
        <v>287</v>
      </c>
      <c r="B7" s="57">
        <v>86.91743409</v>
      </c>
      <c r="C7" s="57">
        <v>70.46604600000002</v>
      </c>
      <c r="D7" s="57">
        <v>40.180361449999992</v>
      </c>
      <c r="E7" s="57">
        <v>122.11278350000001</v>
      </c>
      <c r="F7" s="57">
        <v>14.1034714</v>
      </c>
      <c r="G7" s="57">
        <v>333.78009644000002</v>
      </c>
    </row>
    <row r="8" spans="1:17">
      <c r="A8" s="56" t="s">
        <v>288</v>
      </c>
      <c r="B8" s="57">
        <v>0.73353888999999994</v>
      </c>
      <c r="C8" s="57">
        <v>3.2182114300000002</v>
      </c>
      <c r="D8" s="57">
        <v>0.88047943000000006</v>
      </c>
      <c r="E8" s="57">
        <v>0.61972338000000005</v>
      </c>
      <c r="F8" s="57">
        <v>0.436587</v>
      </c>
      <c r="G8" s="57">
        <v>5.8885401300000009</v>
      </c>
    </row>
    <row r="9" spans="1:17">
      <c r="A9" s="56" t="s">
        <v>289</v>
      </c>
      <c r="B9" s="57">
        <v>9.3116337600000154</v>
      </c>
      <c r="C9" s="57">
        <v>14.330566080000002</v>
      </c>
      <c r="D9" s="57">
        <v>7.4305126699999784</v>
      </c>
      <c r="E9" s="57">
        <v>6.738967039999995</v>
      </c>
      <c r="F9" s="57">
        <v>2.2003912499999991</v>
      </c>
      <c r="G9" s="57">
        <v>40.012070799999989</v>
      </c>
    </row>
    <row r="10" spans="1:17">
      <c r="A10" s="56" t="s">
        <v>290</v>
      </c>
      <c r="B10" s="57">
        <v>47.127751229999994</v>
      </c>
      <c r="C10" s="57">
        <v>68.99974752</v>
      </c>
      <c r="D10" s="57">
        <v>34.448089029999998</v>
      </c>
      <c r="E10" s="57">
        <v>79.228349789999996</v>
      </c>
      <c r="F10" s="57">
        <v>9.5657656699999993</v>
      </c>
      <c r="G10" s="57">
        <v>239.36970324000001</v>
      </c>
    </row>
    <row r="11" spans="1:17">
      <c r="A11" s="56" t="s">
        <v>291</v>
      </c>
      <c r="B11" s="57">
        <v>7.3902561299999991</v>
      </c>
      <c r="C11" s="57">
        <v>35.237550560000003</v>
      </c>
      <c r="D11" s="57">
        <v>10.231693559999998</v>
      </c>
      <c r="E11" s="57">
        <v>5.2943298499999996</v>
      </c>
      <c r="F11" s="57">
        <v>2.6165860999999997</v>
      </c>
      <c r="G11" s="57">
        <v>60.770416199999993</v>
      </c>
    </row>
    <row r="12" spans="1:17">
      <c r="A12" s="56" t="s">
        <v>292</v>
      </c>
      <c r="B12" s="57">
        <v>49.37620055</v>
      </c>
      <c r="C12" s="57">
        <v>42.242873859999996</v>
      </c>
      <c r="D12" s="57">
        <v>41.589461310000004</v>
      </c>
      <c r="E12" s="57">
        <v>114.63584223000001</v>
      </c>
      <c r="F12" s="57">
        <v>11.820039550000001</v>
      </c>
      <c r="G12" s="57">
        <v>259.66441750000001</v>
      </c>
    </row>
    <row r="13" spans="1:17">
      <c r="A13" s="56" t="s">
        <v>293</v>
      </c>
      <c r="B13" s="57">
        <v>23.351323130000004</v>
      </c>
      <c r="C13" s="57">
        <v>30.5415423</v>
      </c>
      <c r="D13" s="57">
        <v>41.92371292</v>
      </c>
      <c r="E13" s="57">
        <v>68.813099960000002</v>
      </c>
      <c r="F13" s="57">
        <v>5.2551992599999995</v>
      </c>
      <c r="G13" s="57">
        <v>169.88487757000001</v>
      </c>
    </row>
    <row r="14" spans="1:17">
      <c r="A14" s="56" t="s">
        <v>294</v>
      </c>
      <c r="B14" s="57">
        <v>7.1583555499999996</v>
      </c>
      <c r="C14" s="57">
        <v>46.529947429999993</v>
      </c>
      <c r="D14" s="57">
        <v>13.560215329999997</v>
      </c>
      <c r="E14" s="57">
        <v>7.0286244</v>
      </c>
      <c r="F14" s="57">
        <v>4.0072195199999996</v>
      </c>
      <c r="G14" s="57">
        <v>78.284362229999971</v>
      </c>
    </row>
    <row r="15" spans="1:17">
      <c r="A15" s="56" t="s">
        <v>295</v>
      </c>
      <c r="B15" s="57">
        <v>26.583294860000002</v>
      </c>
      <c r="C15" s="57">
        <v>75.697331269999992</v>
      </c>
      <c r="D15" s="57">
        <v>25.057396610000009</v>
      </c>
      <c r="E15" s="57">
        <v>10.496387650000001</v>
      </c>
      <c r="F15" s="57">
        <v>6.0807209099999993</v>
      </c>
      <c r="G15" s="57">
        <v>143.91513130000001</v>
      </c>
    </row>
    <row r="16" spans="1:17">
      <c r="A16" s="56" t="s">
        <v>296</v>
      </c>
      <c r="B16" s="57">
        <v>18.46822083</v>
      </c>
      <c r="C16" s="57">
        <v>85.922595150000006</v>
      </c>
      <c r="D16" s="57">
        <v>26.510730540000001</v>
      </c>
      <c r="E16" s="57">
        <v>14.197688289999999</v>
      </c>
      <c r="F16" s="57">
        <v>6.4791960999999993</v>
      </c>
      <c r="G16" s="57">
        <v>151.57843091000001</v>
      </c>
    </row>
    <row r="17" spans="1:9">
      <c r="A17" s="56" t="s">
        <v>297</v>
      </c>
      <c r="B17" s="57">
        <v>7.8526882199999992</v>
      </c>
      <c r="C17" s="57">
        <v>45.803420289999998</v>
      </c>
      <c r="D17" s="57">
        <v>14.304498330000003</v>
      </c>
      <c r="E17" s="57">
        <v>9.1236754499999986</v>
      </c>
      <c r="F17" s="57">
        <v>4.4252055100000005</v>
      </c>
      <c r="G17" s="57">
        <v>81.509487799999988</v>
      </c>
    </row>
    <row r="18" spans="1:9">
      <c r="A18" s="56" t="s">
        <v>298</v>
      </c>
      <c r="B18" s="57">
        <v>9.3671882800000006</v>
      </c>
      <c r="C18" s="57">
        <v>27.359454370000002</v>
      </c>
      <c r="D18" s="57">
        <v>8.4484898100000017</v>
      </c>
      <c r="E18" s="57">
        <v>6.3415517800000005</v>
      </c>
      <c r="F18" s="57">
        <v>1.74797604</v>
      </c>
      <c r="G18" s="57">
        <v>53.264660280000001</v>
      </c>
    </row>
    <row r="19" spans="1:9">
      <c r="A19" s="56" t="s">
        <v>299</v>
      </c>
      <c r="B19" s="57">
        <v>16.65250605</v>
      </c>
      <c r="C19" s="57">
        <v>79.305068579999997</v>
      </c>
      <c r="D19" s="57">
        <v>19.615979850000002</v>
      </c>
      <c r="E19" s="57">
        <v>16.52645966</v>
      </c>
      <c r="F19" s="57">
        <v>6.9727246699999998</v>
      </c>
      <c r="G19" s="57">
        <v>139.07273880999998</v>
      </c>
    </row>
    <row r="20" spans="1:9">
      <c r="A20" s="56" t="s">
        <v>300</v>
      </c>
      <c r="B20" s="57">
        <v>82.183144320000011</v>
      </c>
      <c r="C20" s="57">
        <v>236.66049534000004</v>
      </c>
      <c r="D20" s="57">
        <v>81.025737979999988</v>
      </c>
      <c r="E20" s="57">
        <v>38.927821159999993</v>
      </c>
      <c r="F20" s="57">
        <v>22.609323760000002</v>
      </c>
      <c r="G20" s="57">
        <v>461.40652256000004</v>
      </c>
    </row>
    <row r="21" spans="1:9">
      <c r="A21" s="56" t="s">
        <v>301</v>
      </c>
      <c r="B21" s="57">
        <v>20.900221089999995</v>
      </c>
      <c r="C21" s="57">
        <v>67.933707339999998</v>
      </c>
      <c r="D21" s="57">
        <v>18.43540175</v>
      </c>
      <c r="E21" s="57">
        <v>10.433984650000001</v>
      </c>
      <c r="F21" s="57">
        <v>6.1858546400000005</v>
      </c>
      <c r="G21" s="57">
        <v>123.88916946999998</v>
      </c>
    </row>
    <row r="22" spans="1:9">
      <c r="A22" s="56" t="s">
        <v>302</v>
      </c>
      <c r="B22" s="57">
        <v>22.185988690000002</v>
      </c>
      <c r="C22" s="57">
        <v>24.423097120000001</v>
      </c>
      <c r="D22" s="57">
        <v>29.691786690000001</v>
      </c>
      <c r="E22" s="57">
        <v>81.868332199999998</v>
      </c>
      <c r="F22" s="57">
        <v>7.9482018300000004</v>
      </c>
      <c r="G22" s="57">
        <v>166.11740652999998</v>
      </c>
    </row>
    <row r="23" spans="1:9">
      <c r="A23" s="56" t="s">
        <v>303</v>
      </c>
      <c r="B23" s="57">
        <v>47.477372979999998</v>
      </c>
      <c r="C23" s="57">
        <v>169.02071545000001</v>
      </c>
      <c r="D23" s="57">
        <v>54.821069569999999</v>
      </c>
      <c r="E23" s="57">
        <v>32.00631851</v>
      </c>
      <c r="F23" s="57">
        <v>18.655005750000001</v>
      </c>
      <c r="G23" s="57">
        <v>321.98048226000003</v>
      </c>
    </row>
    <row r="24" spans="1:9">
      <c r="A24" s="56" t="s">
        <v>304</v>
      </c>
      <c r="B24" s="57">
        <v>22.7420084</v>
      </c>
      <c r="C24" s="57">
        <v>62.825939529999992</v>
      </c>
      <c r="D24" s="57">
        <v>34.193732930000003</v>
      </c>
      <c r="E24" s="57">
        <v>85.966446840000017</v>
      </c>
      <c r="F24" s="57">
        <v>26.875148339999999</v>
      </c>
      <c r="G24" s="57">
        <v>232.60327604000003</v>
      </c>
    </row>
    <row r="25" spans="1:9">
      <c r="A25" s="56"/>
      <c r="B25" s="57"/>
      <c r="C25" s="57"/>
      <c r="D25" s="57"/>
      <c r="E25" s="57"/>
      <c r="F25" s="57"/>
      <c r="G25" s="57">
        <v>0</v>
      </c>
    </row>
    <row r="26" spans="1:9">
      <c r="A26" s="56" t="s">
        <v>154</v>
      </c>
      <c r="B26" s="59">
        <v>580.45221479000008</v>
      </c>
      <c r="C26" s="59">
        <v>1251.0122774599997</v>
      </c>
      <c r="D26" s="59">
        <v>542.21578232999991</v>
      </c>
      <c r="E26" s="59">
        <v>800.86648602999992</v>
      </c>
      <c r="F26" s="59">
        <v>170.21280045</v>
      </c>
      <c r="G26" s="57">
        <v>3344.7595610599997</v>
      </c>
    </row>
    <row r="28" spans="1:9">
      <c r="B28" s="43">
        <v>17.354078946291938</v>
      </c>
      <c r="C28" s="43">
        <v>37.402158649141789</v>
      </c>
      <c r="D28" s="43">
        <v>16.210904623534862</v>
      </c>
      <c r="E28" s="43">
        <v>23.943917983037156</v>
      </c>
      <c r="F28" s="43">
        <v>5.0889397979942474</v>
      </c>
      <c r="G28" s="43">
        <v>100</v>
      </c>
    </row>
    <row r="29" spans="1:9">
      <c r="I29" s="60" t="s">
        <v>306</v>
      </c>
    </row>
    <row r="30" spans="1:9">
      <c r="A30" s="56"/>
      <c r="B30" s="57"/>
      <c r="C30" s="57"/>
      <c r="D30" s="57"/>
      <c r="E30" s="57"/>
      <c r="F30" s="57"/>
    </row>
    <row r="31" spans="1:9">
      <c r="A31" s="56"/>
      <c r="B31" s="57"/>
      <c r="C31" s="57"/>
      <c r="D31" s="57"/>
      <c r="E31" s="57"/>
      <c r="F31" s="57"/>
    </row>
    <row r="32" spans="1:9">
      <c r="A32" s="56"/>
      <c r="B32" s="57"/>
      <c r="C32" s="57"/>
      <c r="D32" s="57"/>
      <c r="E32" s="57"/>
      <c r="F32" s="57"/>
    </row>
    <row r="33" spans="1:6">
      <c r="A33" s="56"/>
      <c r="B33" s="57"/>
      <c r="C33" s="57"/>
      <c r="D33" s="57"/>
      <c r="E33" s="57"/>
      <c r="F33" s="57"/>
    </row>
    <row r="34" spans="1:6">
      <c r="A34" s="56"/>
      <c r="B34" s="57"/>
      <c r="C34" s="57"/>
      <c r="D34" s="57"/>
      <c r="E34" s="57"/>
      <c r="F34" s="57"/>
    </row>
  </sheetData>
  <mergeCells count="1">
    <mergeCell ref="B2:G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1"/>
  <sheetViews>
    <sheetView zoomScale="80" zoomScaleNormal="80" workbookViewId="0">
      <selection activeCell="A2" sqref="A2"/>
    </sheetView>
  </sheetViews>
  <sheetFormatPr defaultColWidth="8.90625" defaultRowHeight="14.5"/>
  <cols>
    <col min="1" max="1" width="31.54296875" style="53" customWidth="1"/>
    <col min="2" max="2" width="14.90625" style="53" bestFit="1" customWidth="1"/>
    <col min="3" max="3" width="17.90625" style="53" bestFit="1" customWidth="1"/>
    <col min="4" max="4" width="7.08984375" style="53" bestFit="1" customWidth="1"/>
    <col min="5" max="16384" width="8.90625" style="53"/>
  </cols>
  <sheetData>
    <row r="1" spans="1:5">
      <c r="A1" s="285" t="s">
        <v>312</v>
      </c>
      <c r="B1" s="285"/>
      <c r="C1" s="285"/>
      <c r="D1" s="285"/>
      <c r="E1" s="285"/>
    </row>
    <row r="3" spans="1:5">
      <c r="A3" s="285"/>
      <c r="B3" s="285"/>
      <c r="C3" s="285"/>
      <c r="D3" s="285" t="s">
        <v>313</v>
      </c>
      <c r="E3" s="285"/>
    </row>
    <row r="4" spans="1:5">
      <c r="A4" s="164" t="s">
        <v>314</v>
      </c>
      <c r="B4" s="165" t="s">
        <v>315</v>
      </c>
      <c r="C4" s="165" t="s">
        <v>316</v>
      </c>
      <c r="D4" s="165" t="s">
        <v>317</v>
      </c>
      <c r="E4" s="285"/>
    </row>
    <row r="5" spans="1:5">
      <c r="A5" s="166" t="s">
        <v>318</v>
      </c>
      <c r="B5" s="170">
        <v>1486391839.54</v>
      </c>
      <c r="C5" s="171">
        <v>665907475.58000004</v>
      </c>
      <c r="D5" s="168">
        <v>52</v>
      </c>
      <c r="E5" s="286"/>
    </row>
    <row r="6" spans="1:5">
      <c r="A6" s="166" t="s">
        <v>319</v>
      </c>
      <c r="B6" s="170">
        <v>60095910.020000003</v>
      </c>
      <c r="C6" s="170">
        <v>26923126.640000001</v>
      </c>
      <c r="D6" s="168">
        <v>2</v>
      </c>
      <c r="E6" s="286"/>
    </row>
    <row r="7" spans="1:5">
      <c r="A7" s="166" t="s">
        <v>320</v>
      </c>
      <c r="B7" s="170">
        <v>60095910.020000003</v>
      </c>
      <c r="C7" s="170">
        <v>26923126.640000001</v>
      </c>
      <c r="D7" s="168">
        <v>2</v>
      </c>
      <c r="E7" s="286"/>
    </row>
    <row r="8" spans="1:5" ht="26">
      <c r="A8" s="166" t="s">
        <v>321</v>
      </c>
      <c r="B8" s="170">
        <v>1268083130.1500001</v>
      </c>
      <c r="C8" s="170">
        <v>568104596.36000001</v>
      </c>
      <c r="D8" s="168">
        <v>44</v>
      </c>
      <c r="E8" s="286"/>
    </row>
    <row r="9" spans="1:5">
      <c r="A9" s="167" t="s">
        <v>322</v>
      </c>
      <c r="B9" s="172">
        <v>2874666790</v>
      </c>
      <c r="C9" s="172">
        <v>1287858325</v>
      </c>
      <c r="D9" s="169">
        <v>100</v>
      </c>
      <c r="E9" s="286"/>
    </row>
    <row r="11" spans="1:5">
      <c r="A11" s="285" t="s">
        <v>323</v>
      </c>
      <c r="B11" s="285"/>
      <c r="C11" s="285"/>
      <c r="D11" s="285"/>
      <c r="E11" s="285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33"/>
  <sheetViews>
    <sheetView zoomScale="80" zoomScaleNormal="80" workbookViewId="0">
      <selection activeCell="A2" sqref="A2"/>
    </sheetView>
  </sheetViews>
  <sheetFormatPr defaultColWidth="8.90625" defaultRowHeight="14.5"/>
  <cols>
    <col min="1" max="1" width="28.54296875" style="48" customWidth="1"/>
    <col min="2" max="2" width="12" style="48" customWidth="1"/>
    <col min="3" max="3" width="13.453125" style="48" customWidth="1"/>
    <col min="4" max="7" width="13.54296875" style="48" customWidth="1"/>
    <col min="8" max="8" width="12.54296875" style="48" customWidth="1"/>
    <col min="9" max="9" width="13.08984375" style="48" customWidth="1"/>
    <col min="10" max="10" width="13" style="48" customWidth="1"/>
    <col min="11" max="16384" width="8.90625" style="48"/>
  </cols>
  <sheetData>
    <row r="1" spans="1:10">
      <c r="A1" s="339" t="s">
        <v>324</v>
      </c>
      <c r="B1" s="339"/>
      <c r="C1" s="339"/>
      <c r="D1" s="339"/>
      <c r="E1" s="339"/>
      <c r="F1" s="339"/>
      <c r="G1" s="339"/>
      <c r="H1" s="339"/>
      <c r="I1" s="339"/>
    </row>
    <row r="2" spans="1:10">
      <c r="A2" s="173"/>
      <c r="B2" s="173"/>
      <c r="C2" s="173"/>
      <c r="D2" s="173"/>
      <c r="E2" s="173"/>
      <c r="F2" s="173"/>
      <c r="G2" s="173"/>
      <c r="H2" s="173"/>
      <c r="I2" s="173"/>
    </row>
    <row r="3" spans="1:10">
      <c r="A3" s="174"/>
      <c r="B3" s="175">
        <v>2015</v>
      </c>
      <c r="C3" s="176">
        <v>2016</v>
      </c>
      <c r="D3" s="176">
        <v>2017</v>
      </c>
      <c r="E3" s="175">
        <v>2018</v>
      </c>
      <c r="F3" s="176">
        <v>2019</v>
      </c>
      <c r="G3" s="176">
        <v>2020</v>
      </c>
      <c r="H3" s="176">
        <v>2021</v>
      </c>
      <c r="I3" s="176">
        <v>2022</v>
      </c>
      <c r="J3" s="176">
        <v>2023</v>
      </c>
    </row>
    <row r="4" spans="1:10">
      <c r="A4" s="177"/>
      <c r="B4" s="178"/>
      <c r="C4" s="179"/>
      <c r="D4" s="179"/>
      <c r="E4" s="178"/>
      <c r="F4" s="179"/>
      <c r="G4" s="179"/>
      <c r="H4" s="179"/>
      <c r="I4" s="179"/>
      <c r="J4" s="179"/>
    </row>
    <row r="5" spans="1:10">
      <c r="A5" s="180" t="s">
        <v>325</v>
      </c>
      <c r="B5" s="181">
        <v>194228</v>
      </c>
      <c r="C5" s="182">
        <v>178794</v>
      </c>
      <c r="D5" s="182">
        <v>163520</v>
      </c>
      <c r="E5" s="181">
        <v>171732</v>
      </c>
      <c r="F5" s="181">
        <v>202410</v>
      </c>
      <c r="G5" s="181">
        <v>198790</v>
      </c>
      <c r="H5" s="182">
        <v>193687</v>
      </c>
      <c r="I5" s="181">
        <v>204874</v>
      </c>
      <c r="J5" s="181">
        <v>199214</v>
      </c>
    </row>
    <row r="6" spans="1:10">
      <c r="A6" s="180" t="s">
        <v>326</v>
      </c>
      <c r="B6" s="181">
        <v>7544147.6900999993</v>
      </c>
      <c r="C6" s="181">
        <v>7451061.6563300006</v>
      </c>
      <c r="D6" s="181">
        <v>7229682.3482100107</v>
      </c>
      <c r="E6" s="181">
        <v>7919029.6457899995</v>
      </c>
      <c r="F6" s="181">
        <v>8642713.1768500004</v>
      </c>
      <c r="G6" s="181">
        <v>8739302.1810499895</v>
      </c>
      <c r="H6" s="181">
        <v>9424812.2127099968</v>
      </c>
      <c r="I6" s="181">
        <v>10384005.457050005</v>
      </c>
      <c r="J6" s="181">
        <v>10756844.500599984</v>
      </c>
    </row>
    <row r="7" spans="1:10">
      <c r="A7" s="183" t="s">
        <v>327</v>
      </c>
      <c r="B7" s="184">
        <v>5704970</v>
      </c>
      <c r="C7" s="184">
        <v>5102639</v>
      </c>
      <c r="D7" s="184">
        <v>5155597.4440100109</v>
      </c>
      <c r="E7" s="184">
        <v>5679798.0054399995</v>
      </c>
      <c r="F7" s="184">
        <v>6164395.95469</v>
      </c>
      <c r="G7" s="184">
        <v>6261735.1074699899</v>
      </c>
      <c r="H7" s="184">
        <v>6742341.2467999971</v>
      </c>
      <c r="I7" s="184">
        <v>7437619.4891400039</v>
      </c>
      <c r="J7" s="184">
        <v>7885715.500599985</v>
      </c>
    </row>
    <row r="8" spans="1:10">
      <c r="A8" s="183" t="s">
        <v>328</v>
      </c>
      <c r="B8" s="184">
        <v>842153.99142999994</v>
      </c>
      <c r="C8" s="184">
        <v>869894.71016000002</v>
      </c>
      <c r="D8" s="184">
        <v>925763.92880999995</v>
      </c>
      <c r="E8" s="184">
        <v>976051.1650700001</v>
      </c>
      <c r="F8" s="184">
        <v>1066716.64023</v>
      </c>
      <c r="G8" s="184">
        <v>1099268.32711</v>
      </c>
      <c r="H8" s="185">
        <v>1235836.9266700002</v>
      </c>
      <c r="I8" s="185">
        <v>1482014.6872</v>
      </c>
      <c r="J8" s="184">
        <v>1429082</v>
      </c>
    </row>
    <row r="9" spans="1:10">
      <c r="A9" s="183" t="s">
        <v>329</v>
      </c>
      <c r="B9" s="184">
        <v>997023.69866999995</v>
      </c>
      <c r="C9" s="184">
        <v>1478527.9461700001</v>
      </c>
      <c r="D9" s="184">
        <v>1148320.97539</v>
      </c>
      <c r="E9" s="184">
        <v>1263180.4752799999</v>
      </c>
      <c r="F9" s="184">
        <v>1411600.5819300001</v>
      </c>
      <c r="G9" s="184">
        <v>1378298.7464700001</v>
      </c>
      <c r="H9" s="185">
        <v>1446634.0392400001</v>
      </c>
      <c r="I9" s="184">
        <v>1464371.2807100001</v>
      </c>
      <c r="J9" s="184">
        <v>1442047</v>
      </c>
    </row>
    <row r="10" spans="1:10">
      <c r="A10" s="180" t="s">
        <v>330</v>
      </c>
      <c r="B10" s="181">
        <v>408218.52959138004</v>
      </c>
      <c r="C10" s="181">
        <v>371360.35686105996</v>
      </c>
      <c r="D10" s="181">
        <v>371563.48778545979</v>
      </c>
      <c r="E10" s="181">
        <v>486648.5458892</v>
      </c>
      <c r="F10" s="181">
        <v>535492.62489281001</v>
      </c>
      <c r="G10" s="181">
        <v>599763.79340940015</v>
      </c>
      <c r="H10" s="181">
        <v>661988.38669479929</v>
      </c>
      <c r="I10" s="181">
        <v>752151.55027562403</v>
      </c>
      <c r="J10" s="181">
        <v>767465.83809000894</v>
      </c>
    </row>
    <row r="11" spans="1:10">
      <c r="A11" s="183" t="s">
        <v>327</v>
      </c>
      <c r="B11" s="184">
        <v>387331</v>
      </c>
      <c r="C11" s="184">
        <v>337545</v>
      </c>
      <c r="D11" s="184">
        <v>347885.48523999978</v>
      </c>
      <c r="E11" s="184">
        <v>459361</v>
      </c>
      <c r="F11" s="184">
        <v>502058</v>
      </c>
      <c r="G11" s="184">
        <v>562141.63328000018</v>
      </c>
      <c r="H11" s="184">
        <v>621366.27452999935</v>
      </c>
      <c r="I11" s="184">
        <v>706842.12350000406</v>
      </c>
      <c r="J11" s="184">
        <v>721747.83809000894</v>
      </c>
    </row>
    <row r="12" spans="1:10">
      <c r="A12" s="183" t="s">
        <v>328</v>
      </c>
      <c r="B12" s="184">
        <v>6929.1978100000169</v>
      </c>
      <c r="C12" s="184">
        <v>7201.8538300000055</v>
      </c>
      <c r="D12" s="184">
        <v>7601.508890000021</v>
      </c>
      <c r="E12" s="184">
        <v>8339.8387600000169</v>
      </c>
      <c r="F12" s="184">
        <v>9437.4150000000209</v>
      </c>
      <c r="G12" s="184">
        <v>10056.185199999971</v>
      </c>
      <c r="H12" s="184">
        <v>11689.43138</v>
      </c>
      <c r="I12" s="184">
        <v>13093.258600000006</v>
      </c>
      <c r="J12" s="184">
        <v>13310</v>
      </c>
    </row>
    <row r="13" spans="1:10">
      <c r="A13" s="183" t="s">
        <v>329</v>
      </c>
      <c r="B13" s="184">
        <v>13958.33178138</v>
      </c>
      <c r="C13" s="184">
        <v>26613.503031060001</v>
      </c>
      <c r="D13" s="184">
        <v>16076.493655459999</v>
      </c>
      <c r="E13" s="184">
        <v>18947.7071292</v>
      </c>
      <c r="F13" s="184">
        <v>23997.209892810002</v>
      </c>
      <c r="G13" s="184">
        <v>27565.974929400003</v>
      </c>
      <c r="H13" s="184">
        <v>28932.680784800003</v>
      </c>
      <c r="I13" s="184">
        <v>32216.168175620005</v>
      </c>
      <c r="J13" s="184">
        <v>32408</v>
      </c>
    </row>
    <row r="14" spans="1:10" ht="29">
      <c r="A14" s="180" t="s">
        <v>331</v>
      </c>
      <c r="B14" s="181">
        <f>B15+B16+B17</f>
        <v>214167.99108000001</v>
      </c>
      <c r="C14" s="181">
        <f t="shared" ref="C14:I14" si="0">C15+C16+C17</f>
        <v>204402.86708999999</v>
      </c>
      <c r="D14" s="181">
        <f t="shared" si="0"/>
        <v>194166.20305000001</v>
      </c>
      <c r="E14" s="181">
        <f t="shared" si="0"/>
        <v>272866.95574999996</v>
      </c>
      <c r="F14" s="181">
        <f t="shared" si="0"/>
        <v>332951.05554999999</v>
      </c>
      <c r="G14" s="181">
        <f t="shared" si="0"/>
        <v>365107.00407000002</v>
      </c>
      <c r="H14" s="181">
        <f t="shared" si="0"/>
        <v>416390.83976000006</v>
      </c>
      <c r="I14" s="181">
        <f t="shared" si="0"/>
        <v>239213.45919000002</v>
      </c>
      <c r="J14" s="186" t="s">
        <v>10</v>
      </c>
    </row>
    <row r="15" spans="1:10">
      <c r="A15" s="183" t="s">
        <v>327</v>
      </c>
      <c r="B15" s="184">
        <v>206629.05476</v>
      </c>
      <c r="C15" s="184">
        <v>196261.88128999999</v>
      </c>
      <c r="D15" s="184">
        <v>185771.59096999999</v>
      </c>
      <c r="E15" s="184">
        <v>263325.61653</v>
      </c>
      <c r="F15" s="184">
        <v>322874.92879999999</v>
      </c>
      <c r="G15" s="184">
        <v>355253.60437000002</v>
      </c>
      <c r="H15" s="184">
        <v>404822.75204000005</v>
      </c>
      <c r="I15" s="184">
        <v>228864.65041</v>
      </c>
      <c r="J15" s="186" t="s">
        <v>10</v>
      </c>
    </row>
    <row r="16" spans="1:10">
      <c r="A16" s="183" t="s">
        <v>328</v>
      </c>
      <c r="B16" s="184">
        <v>1935.4588700000002</v>
      </c>
      <c r="C16" s="184">
        <v>2089.3246900000004</v>
      </c>
      <c r="D16" s="184">
        <v>2107.8674599999999</v>
      </c>
      <c r="E16" s="184">
        <v>2162.8366599999999</v>
      </c>
      <c r="F16" s="184">
        <v>2241.0010899999997</v>
      </c>
      <c r="G16" s="184">
        <v>2443.91687</v>
      </c>
      <c r="H16" s="184">
        <v>2696.3955000000001</v>
      </c>
      <c r="I16" s="184">
        <v>2851.04711</v>
      </c>
      <c r="J16" s="186" t="s">
        <v>10</v>
      </c>
    </row>
    <row r="17" spans="1:10">
      <c r="A17" s="183" t="s">
        <v>329</v>
      </c>
      <c r="B17" s="184">
        <v>5603.4774500000003</v>
      </c>
      <c r="C17" s="184">
        <v>6051.66111</v>
      </c>
      <c r="D17" s="184">
        <v>6286.7446200000004</v>
      </c>
      <c r="E17" s="184">
        <v>7378.5025599999999</v>
      </c>
      <c r="F17" s="184">
        <v>7835.1256599999997</v>
      </c>
      <c r="G17" s="184">
        <v>7409.4828299999999</v>
      </c>
      <c r="H17" s="184">
        <v>8871.6922200000008</v>
      </c>
      <c r="I17" s="184">
        <v>7497.7616699999999</v>
      </c>
      <c r="J17" s="186" t="s">
        <v>10</v>
      </c>
    </row>
    <row r="18" spans="1:10" ht="29">
      <c r="A18" s="180" t="s">
        <v>332</v>
      </c>
      <c r="B18" s="181">
        <f>B19+B20+B21</f>
        <v>213091.22527</v>
      </c>
      <c r="C18" s="181">
        <f t="shared" ref="C18:I18" si="1">C19+C20+C21</f>
        <v>203279.46963000001</v>
      </c>
      <c r="D18" s="181">
        <f t="shared" si="1"/>
        <v>193287.88388000001</v>
      </c>
      <c r="E18" s="181">
        <f t="shared" si="1"/>
        <v>272350.76779999997</v>
      </c>
      <c r="F18" s="181">
        <f t="shared" si="1"/>
        <v>331638.50158999994</v>
      </c>
      <c r="G18" s="181">
        <f t="shared" si="1"/>
        <v>360530.50668000005</v>
      </c>
      <c r="H18" s="181">
        <f t="shared" si="1"/>
        <v>404621.19347</v>
      </c>
      <c r="I18" s="181">
        <f t="shared" si="1"/>
        <v>224346.52274000004</v>
      </c>
      <c r="J18" s="186" t="s">
        <v>10</v>
      </c>
    </row>
    <row r="19" spans="1:10">
      <c r="A19" s="183" t="s">
        <v>327</v>
      </c>
      <c r="B19" s="184">
        <v>205653.21755999999</v>
      </c>
      <c r="C19" s="184">
        <v>195296.38621</v>
      </c>
      <c r="D19" s="184">
        <v>184994.02108000001</v>
      </c>
      <c r="E19" s="184">
        <v>262873.59194000001</v>
      </c>
      <c r="F19" s="184">
        <v>321562.37483999995</v>
      </c>
      <c r="G19" s="184">
        <v>350677.10698000004</v>
      </c>
      <c r="H19" s="184">
        <v>393053.10574999999</v>
      </c>
      <c r="I19" s="184">
        <v>213997.71396000002</v>
      </c>
      <c r="J19" s="186" t="s">
        <v>10</v>
      </c>
    </row>
    <row r="20" spans="1:10">
      <c r="A20" s="183" t="s">
        <v>328</v>
      </c>
      <c r="B20" s="184">
        <v>1935.4588700000002</v>
      </c>
      <c r="C20" s="184">
        <v>2089.3246900000004</v>
      </c>
      <c r="D20" s="184">
        <v>2107.8674599999999</v>
      </c>
      <c r="E20" s="184">
        <v>2162.8366599999999</v>
      </c>
      <c r="F20" s="184">
        <v>2241.0010899999997</v>
      </c>
      <c r="G20" s="184">
        <v>2443.91687</v>
      </c>
      <c r="H20" s="184">
        <v>2696.3955000000001</v>
      </c>
      <c r="I20" s="184">
        <v>2851.04711</v>
      </c>
      <c r="J20" s="186" t="s">
        <v>10</v>
      </c>
    </row>
    <row r="21" spans="1:10">
      <c r="A21" s="183" t="s">
        <v>329</v>
      </c>
      <c r="B21" s="184">
        <v>5502.5488399999995</v>
      </c>
      <c r="C21" s="184">
        <v>5893.7587300000005</v>
      </c>
      <c r="D21" s="184">
        <v>6185.9953400000004</v>
      </c>
      <c r="E21" s="184">
        <v>7314.3391999999994</v>
      </c>
      <c r="F21" s="184">
        <v>7835.1256599999997</v>
      </c>
      <c r="G21" s="184">
        <v>7409.4828299999999</v>
      </c>
      <c r="H21" s="184">
        <v>8871.6922200000008</v>
      </c>
      <c r="I21" s="184">
        <v>7497.7616699999999</v>
      </c>
      <c r="J21" s="186" t="s">
        <v>10</v>
      </c>
    </row>
    <row r="22" spans="1:10">
      <c r="A22" s="180" t="s">
        <v>333</v>
      </c>
      <c r="B22" s="187">
        <v>5.4110622744975583</v>
      </c>
      <c r="C22" s="187">
        <v>4.9839925367625053</v>
      </c>
      <c r="D22" s="187">
        <v>5.1394165039277944</v>
      </c>
      <c r="E22" s="187">
        <v>6.1453052666360124</v>
      </c>
      <c r="F22" s="187">
        <v>6.1958856430311435</v>
      </c>
      <c r="G22" s="187">
        <v>6.8628339080654275</v>
      </c>
      <c r="H22" s="187">
        <v>7.0238894076007501</v>
      </c>
      <c r="I22" s="187">
        <v>7.2433662846832041</v>
      </c>
      <c r="J22" s="187">
        <v>7.1346744674723332</v>
      </c>
    </row>
    <row r="23" spans="1:10">
      <c r="A23" s="183" t="s">
        <v>327</v>
      </c>
      <c r="B23" s="188">
        <v>6.79</v>
      </c>
      <c r="C23" s="188">
        <v>6.62</v>
      </c>
      <c r="D23" s="188">
        <v>6.7477239838457104</v>
      </c>
      <c r="E23" s="188">
        <v>8.14</v>
      </c>
      <c r="F23" s="188">
        <v>8.14</v>
      </c>
      <c r="G23" s="188">
        <v>8.9774099931085996</v>
      </c>
      <c r="H23" s="188">
        <v>9.2158829075124</v>
      </c>
      <c r="I23" s="188">
        <v>9.5036069609650689</v>
      </c>
      <c r="J23" s="188">
        <v>9.1525979860051336</v>
      </c>
    </row>
    <row r="24" spans="1:10">
      <c r="A24" s="183" t="s">
        <v>328</v>
      </c>
      <c r="B24" s="188">
        <v>0.82279462907182266</v>
      </c>
      <c r="C24" s="188">
        <v>0.82789948552226122</v>
      </c>
      <c r="D24" s="188">
        <v>0.82110661837637056</v>
      </c>
      <c r="E24" s="188">
        <v>0.85444688336619146</v>
      </c>
      <c r="F24" s="188">
        <v>0.88471620710493215</v>
      </c>
      <c r="G24" s="188">
        <v>0.91480714507966387</v>
      </c>
      <c r="H24" s="188">
        <v>0.94587167026134478</v>
      </c>
      <c r="I24" s="188">
        <v>0.883476979889947</v>
      </c>
      <c r="J24" s="188">
        <v>0.93</v>
      </c>
    </row>
    <row r="25" spans="1:10">
      <c r="A25" s="189" t="s">
        <v>329</v>
      </c>
      <c r="B25" s="190">
        <v>1.4</v>
      </c>
      <c r="C25" s="190">
        <v>1.8</v>
      </c>
      <c r="D25" s="190">
        <v>1.4</v>
      </c>
      <c r="E25" s="190">
        <v>1.5</v>
      </c>
      <c r="F25" s="190">
        <v>1.7</v>
      </c>
      <c r="G25" s="190">
        <v>2</v>
      </c>
      <c r="H25" s="190">
        <v>2</v>
      </c>
      <c r="I25" s="190">
        <v>2.2000000000000002</v>
      </c>
      <c r="J25" s="191">
        <v>2.25</v>
      </c>
    </row>
    <row r="26" spans="1:10">
      <c r="A26" s="340"/>
      <c r="B26" s="340"/>
      <c r="C26" s="340"/>
      <c r="D26" s="193"/>
      <c r="E26" s="192"/>
      <c r="F26" s="193"/>
      <c r="G26" s="193"/>
      <c r="H26" s="193"/>
      <c r="I26" s="193"/>
    </row>
    <row r="27" spans="1:10" ht="13.4" customHeight="1">
      <c r="A27" s="341" t="s">
        <v>334</v>
      </c>
      <c r="B27" s="341"/>
      <c r="C27" s="341"/>
      <c r="D27" s="341"/>
      <c r="E27" s="341"/>
      <c r="F27" s="341"/>
      <c r="G27" s="341"/>
      <c r="H27" s="193"/>
      <c r="I27" s="193"/>
    </row>
    <row r="30" spans="1:10" ht="21">
      <c r="A30" s="205" t="s">
        <v>335</v>
      </c>
    </row>
    <row r="31" spans="1:10">
      <c r="B31" s="194"/>
      <c r="C31" s="194"/>
      <c r="D31" s="194"/>
      <c r="H31" s="194"/>
      <c r="I31" s="194"/>
    </row>
    <row r="32" spans="1:10">
      <c r="D32" s="195"/>
      <c r="H32" s="195"/>
      <c r="I32" s="195"/>
      <c r="J32" s="195"/>
    </row>
    <row r="33" spans="4:9">
      <c r="D33" s="196"/>
      <c r="H33" s="196"/>
      <c r="I33" s="196"/>
    </row>
  </sheetData>
  <mergeCells count="3">
    <mergeCell ref="A1:I1"/>
    <mergeCell ref="A26:C26"/>
    <mergeCell ref="A27:G27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7"/>
  <sheetViews>
    <sheetView topLeftCell="A7" zoomScale="80" zoomScaleNormal="80" workbookViewId="0">
      <selection activeCell="A8" sqref="A8"/>
    </sheetView>
  </sheetViews>
  <sheetFormatPr defaultColWidth="9.08984375" defaultRowHeight="13"/>
  <cols>
    <col min="1" max="1" width="5.90625" style="40" customWidth="1"/>
    <col min="2" max="2" width="9.90625" style="40" customWidth="1"/>
    <col min="3" max="3" width="15.54296875" style="40" customWidth="1"/>
    <col min="4" max="4" width="11.453125" style="40" customWidth="1"/>
    <col min="5" max="256" width="9.08984375" style="40"/>
    <col min="257" max="257" width="5.90625" style="40" customWidth="1"/>
    <col min="258" max="258" width="9.90625" style="40" customWidth="1"/>
    <col min="259" max="259" width="15.54296875" style="40" customWidth="1"/>
    <col min="260" max="260" width="11.453125" style="40" customWidth="1"/>
    <col min="261" max="512" width="9.08984375" style="40"/>
    <col min="513" max="513" width="5.90625" style="40" customWidth="1"/>
    <col min="514" max="514" width="9.90625" style="40" customWidth="1"/>
    <col min="515" max="515" width="15.54296875" style="40" customWidth="1"/>
    <col min="516" max="516" width="11.453125" style="40" customWidth="1"/>
    <col min="517" max="768" width="9.08984375" style="40"/>
    <col min="769" max="769" width="5.90625" style="40" customWidth="1"/>
    <col min="770" max="770" width="9.90625" style="40" customWidth="1"/>
    <col min="771" max="771" width="15.54296875" style="40" customWidth="1"/>
    <col min="772" max="772" width="11.453125" style="40" customWidth="1"/>
    <col min="773" max="1024" width="9.08984375" style="40"/>
    <col min="1025" max="1025" width="5.90625" style="40" customWidth="1"/>
    <col min="1026" max="1026" width="9.90625" style="40" customWidth="1"/>
    <col min="1027" max="1027" width="15.54296875" style="40" customWidth="1"/>
    <col min="1028" max="1028" width="11.453125" style="40" customWidth="1"/>
    <col min="1029" max="1280" width="9.08984375" style="40"/>
    <col min="1281" max="1281" width="5.90625" style="40" customWidth="1"/>
    <col min="1282" max="1282" width="9.90625" style="40" customWidth="1"/>
    <col min="1283" max="1283" width="15.54296875" style="40" customWidth="1"/>
    <col min="1284" max="1284" width="11.453125" style="40" customWidth="1"/>
    <col min="1285" max="1536" width="9.08984375" style="40"/>
    <col min="1537" max="1537" width="5.90625" style="40" customWidth="1"/>
    <col min="1538" max="1538" width="9.90625" style="40" customWidth="1"/>
    <col min="1539" max="1539" width="15.54296875" style="40" customWidth="1"/>
    <col min="1540" max="1540" width="11.453125" style="40" customWidth="1"/>
    <col min="1541" max="1792" width="9.08984375" style="40"/>
    <col min="1793" max="1793" width="5.90625" style="40" customWidth="1"/>
    <col min="1794" max="1794" width="9.90625" style="40" customWidth="1"/>
    <col min="1795" max="1795" width="15.54296875" style="40" customWidth="1"/>
    <col min="1796" max="1796" width="11.453125" style="40" customWidth="1"/>
    <col min="1797" max="2048" width="9.08984375" style="40"/>
    <col min="2049" max="2049" width="5.90625" style="40" customWidth="1"/>
    <col min="2050" max="2050" width="9.90625" style="40" customWidth="1"/>
    <col min="2051" max="2051" width="15.54296875" style="40" customWidth="1"/>
    <col min="2052" max="2052" width="11.453125" style="40" customWidth="1"/>
    <col min="2053" max="2304" width="9.08984375" style="40"/>
    <col min="2305" max="2305" width="5.90625" style="40" customWidth="1"/>
    <col min="2306" max="2306" width="9.90625" style="40" customWidth="1"/>
    <col min="2307" max="2307" width="15.54296875" style="40" customWidth="1"/>
    <col min="2308" max="2308" width="11.453125" style="40" customWidth="1"/>
    <col min="2309" max="2560" width="9.08984375" style="40"/>
    <col min="2561" max="2561" width="5.90625" style="40" customWidth="1"/>
    <col min="2562" max="2562" width="9.90625" style="40" customWidth="1"/>
    <col min="2563" max="2563" width="15.54296875" style="40" customWidth="1"/>
    <col min="2564" max="2564" width="11.453125" style="40" customWidth="1"/>
    <col min="2565" max="2816" width="9.08984375" style="40"/>
    <col min="2817" max="2817" width="5.90625" style="40" customWidth="1"/>
    <col min="2818" max="2818" width="9.90625" style="40" customWidth="1"/>
    <col min="2819" max="2819" width="15.54296875" style="40" customWidth="1"/>
    <col min="2820" max="2820" width="11.453125" style="40" customWidth="1"/>
    <col min="2821" max="3072" width="9.08984375" style="40"/>
    <col min="3073" max="3073" width="5.90625" style="40" customWidth="1"/>
    <col min="3074" max="3074" width="9.90625" style="40" customWidth="1"/>
    <col min="3075" max="3075" width="15.54296875" style="40" customWidth="1"/>
    <col min="3076" max="3076" width="11.453125" style="40" customWidth="1"/>
    <col min="3077" max="3328" width="9.08984375" style="40"/>
    <col min="3329" max="3329" width="5.90625" style="40" customWidth="1"/>
    <col min="3330" max="3330" width="9.90625" style="40" customWidth="1"/>
    <col min="3331" max="3331" width="15.54296875" style="40" customWidth="1"/>
    <col min="3332" max="3332" width="11.453125" style="40" customWidth="1"/>
    <col min="3333" max="3584" width="9.08984375" style="40"/>
    <col min="3585" max="3585" width="5.90625" style="40" customWidth="1"/>
    <col min="3586" max="3586" width="9.90625" style="40" customWidth="1"/>
    <col min="3587" max="3587" width="15.54296875" style="40" customWidth="1"/>
    <col min="3588" max="3588" width="11.453125" style="40" customWidth="1"/>
    <col min="3589" max="3840" width="9.08984375" style="40"/>
    <col min="3841" max="3841" width="5.90625" style="40" customWidth="1"/>
    <col min="3842" max="3842" width="9.90625" style="40" customWidth="1"/>
    <col min="3843" max="3843" width="15.54296875" style="40" customWidth="1"/>
    <col min="3844" max="3844" width="11.453125" style="40" customWidth="1"/>
    <col min="3845" max="4096" width="9.08984375" style="40"/>
    <col min="4097" max="4097" width="5.90625" style="40" customWidth="1"/>
    <col min="4098" max="4098" width="9.90625" style="40" customWidth="1"/>
    <col min="4099" max="4099" width="15.54296875" style="40" customWidth="1"/>
    <col min="4100" max="4100" width="11.453125" style="40" customWidth="1"/>
    <col min="4101" max="4352" width="9.08984375" style="40"/>
    <col min="4353" max="4353" width="5.90625" style="40" customWidth="1"/>
    <col min="4354" max="4354" width="9.90625" style="40" customWidth="1"/>
    <col min="4355" max="4355" width="15.54296875" style="40" customWidth="1"/>
    <col min="4356" max="4356" width="11.453125" style="40" customWidth="1"/>
    <col min="4357" max="4608" width="9.08984375" style="40"/>
    <col min="4609" max="4609" width="5.90625" style="40" customWidth="1"/>
    <col min="4610" max="4610" width="9.90625" style="40" customWidth="1"/>
    <col min="4611" max="4611" width="15.54296875" style="40" customWidth="1"/>
    <col min="4612" max="4612" width="11.453125" style="40" customWidth="1"/>
    <col min="4613" max="4864" width="9.08984375" style="40"/>
    <col min="4865" max="4865" width="5.90625" style="40" customWidth="1"/>
    <col min="4866" max="4866" width="9.90625" style="40" customWidth="1"/>
    <col min="4867" max="4867" width="15.54296875" style="40" customWidth="1"/>
    <col min="4868" max="4868" width="11.453125" style="40" customWidth="1"/>
    <col min="4869" max="5120" width="9.08984375" style="40"/>
    <col min="5121" max="5121" width="5.90625" style="40" customWidth="1"/>
    <col min="5122" max="5122" width="9.90625" style="40" customWidth="1"/>
    <col min="5123" max="5123" width="15.54296875" style="40" customWidth="1"/>
    <col min="5124" max="5124" width="11.453125" style="40" customWidth="1"/>
    <col min="5125" max="5376" width="9.08984375" style="40"/>
    <col min="5377" max="5377" width="5.90625" style="40" customWidth="1"/>
    <col min="5378" max="5378" width="9.90625" style="40" customWidth="1"/>
    <col min="5379" max="5379" width="15.54296875" style="40" customWidth="1"/>
    <col min="5380" max="5380" width="11.453125" style="40" customWidth="1"/>
    <col min="5381" max="5632" width="9.08984375" style="40"/>
    <col min="5633" max="5633" width="5.90625" style="40" customWidth="1"/>
    <col min="5634" max="5634" width="9.90625" style="40" customWidth="1"/>
    <col min="5635" max="5635" width="15.54296875" style="40" customWidth="1"/>
    <col min="5636" max="5636" width="11.453125" style="40" customWidth="1"/>
    <col min="5637" max="5888" width="9.08984375" style="40"/>
    <col min="5889" max="5889" width="5.90625" style="40" customWidth="1"/>
    <col min="5890" max="5890" width="9.90625" style="40" customWidth="1"/>
    <col min="5891" max="5891" width="15.54296875" style="40" customWidth="1"/>
    <col min="5892" max="5892" width="11.453125" style="40" customWidth="1"/>
    <col min="5893" max="6144" width="9.08984375" style="40"/>
    <col min="6145" max="6145" width="5.90625" style="40" customWidth="1"/>
    <col min="6146" max="6146" width="9.90625" style="40" customWidth="1"/>
    <col min="6147" max="6147" width="15.54296875" style="40" customWidth="1"/>
    <col min="6148" max="6148" width="11.453125" style="40" customWidth="1"/>
    <col min="6149" max="6400" width="9.08984375" style="40"/>
    <col min="6401" max="6401" width="5.90625" style="40" customWidth="1"/>
    <col min="6402" max="6402" width="9.90625" style="40" customWidth="1"/>
    <col min="6403" max="6403" width="15.54296875" style="40" customWidth="1"/>
    <col min="6404" max="6404" width="11.453125" style="40" customWidth="1"/>
    <col min="6405" max="6656" width="9.08984375" style="40"/>
    <col min="6657" max="6657" width="5.90625" style="40" customWidth="1"/>
    <col min="6658" max="6658" width="9.90625" style="40" customWidth="1"/>
    <col min="6659" max="6659" width="15.54296875" style="40" customWidth="1"/>
    <col min="6660" max="6660" width="11.453125" style="40" customWidth="1"/>
    <col min="6661" max="6912" width="9.08984375" style="40"/>
    <col min="6913" max="6913" width="5.90625" style="40" customWidth="1"/>
    <col min="6914" max="6914" width="9.90625" style="40" customWidth="1"/>
    <col min="6915" max="6915" width="15.54296875" style="40" customWidth="1"/>
    <col min="6916" max="6916" width="11.453125" style="40" customWidth="1"/>
    <col min="6917" max="7168" width="9.08984375" style="40"/>
    <col min="7169" max="7169" width="5.90625" style="40" customWidth="1"/>
    <col min="7170" max="7170" width="9.90625" style="40" customWidth="1"/>
    <col min="7171" max="7171" width="15.54296875" style="40" customWidth="1"/>
    <col min="7172" max="7172" width="11.453125" style="40" customWidth="1"/>
    <col min="7173" max="7424" width="9.08984375" style="40"/>
    <col min="7425" max="7425" width="5.90625" style="40" customWidth="1"/>
    <col min="7426" max="7426" width="9.90625" style="40" customWidth="1"/>
    <col min="7427" max="7427" width="15.54296875" style="40" customWidth="1"/>
    <col min="7428" max="7428" width="11.453125" style="40" customWidth="1"/>
    <col min="7429" max="7680" width="9.08984375" style="40"/>
    <col min="7681" max="7681" width="5.90625" style="40" customWidth="1"/>
    <col min="7682" max="7682" width="9.90625" style="40" customWidth="1"/>
    <col min="7683" max="7683" width="15.54296875" style="40" customWidth="1"/>
    <col min="7684" max="7684" width="11.453125" style="40" customWidth="1"/>
    <col min="7685" max="7936" width="9.08984375" style="40"/>
    <col min="7937" max="7937" width="5.90625" style="40" customWidth="1"/>
    <col min="7938" max="7938" width="9.90625" style="40" customWidth="1"/>
    <col min="7939" max="7939" width="15.54296875" style="40" customWidth="1"/>
    <col min="7940" max="7940" width="11.453125" style="40" customWidth="1"/>
    <col min="7941" max="8192" width="9.08984375" style="40"/>
    <col min="8193" max="8193" width="5.90625" style="40" customWidth="1"/>
    <col min="8194" max="8194" width="9.90625" style="40" customWidth="1"/>
    <col min="8195" max="8195" width="15.54296875" style="40" customWidth="1"/>
    <col min="8196" max="8196" width="11.453125" style="40" customWidth="1"/>
    <col min="8197" max="8448" width="9.08984375" style="40"/>
    <col min="8449" max="8449" width="5.90625" style="40" customWidth="1"/>
    <col min="8450" max="8450" width="9.90625" style="40" customWidth="1"/>
    <col min="8451" max="8451" width="15.54296875" style="40" customWidth="1"/>
    <col min="8452" max="8452" width="11.453125" style="40" customWidth="1"/>
    <col min="8453" max="8704" width="9.08984375" style="40"/>
    <col min="8705" max="8705" width="5.90625" style="40" customWidth="1"/>
    <col min="8706" max="8706" width="9.90625" style="40" customWidth="1"/>
    <col min="8707" max="8707" width="15.54296875" style="40" customWidth="1"/>
    <col min="8708" max="8708" width="11.453125" style="40" customWidth="1"/>
    <col min="8709" max="8960" width="9.08984375" style="40"/>
    <col min="8961" max="8961" width="5.90625" style="40" customWidth="1"/>
    <col min="8962" max="8962" width="9.90625" style="40" customWidth="1"/>
    <col min="8963" max="8963" width="15.54296875" style="40" customWidth="1"/>
    <col min="8964" max="8964" width="11.453125" style="40" customWidth="1"/>
    <col min="8965" max="9216" width="9.08984375" style="40"/>
    <col min="9217" max="9217" width="5.90625" style="40" customWidth="1"/>
    <col min="9218" max="9218" width="9.90625" style="40" customWidth="1"/>
    <col min="9219" max="9219" width="15.54296875" style="40" customWidth="1"/>
    <col min="9220" max="9220" width="11.453125" style="40" customWidth="1"/>
    <col min="9221" max="9472" width="9.08984375" style="40"/>
    <col min="9473" max="9473" width="5.90625" style="40" customWidth="1"/>
    <col min="9474" max="9474" width="9.90625" style="40" customWidth="1"/>
    <col min="9475" max="9475" width="15.54296875" style="40" customWidth="1"/>
    <col min="9476" max="9476" width="11.453125" style="40" customWidth="1"/>
    <col min="9477" max="9728" width="9.08984375" style="40"/>
    <col min="9729" max="9729" width="5.90625" style="40" customWidth="1"/>
    <col min="9730" max="9730" width="9.90625" style="40" customWidth="1"/>
    <col min="9731" max="9731" width="15.54296875" style="40" customWidth="1"/>
    <col min="9732" max="9732" width="11.453125" style="40" customWidth="1"/>
    <col min="9733" max="9984" width="9.08984375" style="40"/>
    <col min="9985" max="9985" width="5.90625" style="40" customWidth="1"/>
    <col min="9986" max="9986" width="9.90625" style="40" customWidth="1"/>
    <col min="9987" max="9987" width="15.54296875" style="40" customWidth="1"/>
    <col min="9988" max="9988" width="11.453125" style="40" customWidth="1"/>
    <col min="9989" max="10240" width="9.08984375" style="40"/>
    <col min="10241" max="10241" width="5.90625" style="40" customWidth="1"/>
    <col min="10242" max="10242" width="9.90625" style="40" customWidth="1"/>
    <col min="10243" max="10243" width="15.54296875" style="40" customWidth="1"/>
    <col min="10244" max="10244" width="11.453125" style="40" customWidth="1"/>
    <col min="10245" max="10496" width="9.08984375" style="40"/>
    <col min="10497" max="10497" width="5.90625" style="40" customWidth="1"/>
    <col min="10498" max="10498" width="9.90625" style="40" customWidth="1"/>
    <col min="10499" max="10499" width="15.54296875" style="40" customWidth="1"/>
    <col min="10500" max="10500" width="11.453125" style="40" customWidth="1"/>
    <col min="10501" max="10752" width="9.08984375" style="40"/>
    <col min="10753" max="10753" width="5.90625" style="40" customWidth="1"/>
    <col min="10754" max="10754" width="9.90625" style="40" customWidth="1"/>
    <col min="10755" max="10755" width="15.54296875" style="40" customWidth="1"/>
    <col min="10756" max="10756" width="11.453125" style="40" customWidth="1"/>
    <col min="10757" max="11008" width="9.08984375" style="40"/>
    <col min="11009" max="11009" width="5.90625" style="40" customWidth="1"/>
    <col min="11010" max="11010" width="9.90625" style="40" customWidth="1"/>
    <col min="11011" max="11011" width="15.54296875" style="40" customWidth="1"/>
    <col min="11012" max="11012" width="11.453125" style="40" customWidth="1"/>
    <col min="11013" max="11264" width="9.08984375" style="40"/>
    <col min="11265" max="11265" width="5.90625" style="40" customWidth="1"/>
    <col min="11266" max="11266" width="9.90625" style="40" customWidth="1"/>
    <col min="11267" max="11267" width="15.54296875" style="40" customWidth="1"/>
    <col min="11268" max="11268" width="11.453125" style="40" customWidth="1"/>
    <col min="11269" max="11520" width="9.08984375" style="40"/>
    <col min="11521" max="11521" width="5.90625" style="40" customWidth="1"/>
    <col min="11522" max="11522" width="9.90625" style="40" customWidth="1"/>
    <col min="11523" max="11523" width="15.54296875" style="40" customWidth="1"/>
    <col min="11524" max="11524" width="11.453125" style="40" customWidth="1"/>
    <col min="11525" max="11776" width="9.08984375" style="40"/>
    <col min="11777" max="11777" width="5.90625" style="40" customWidth="1"/>
    <col min="11778" max="11778" width="9.90625" style="40" customWidth="1"/>
    <col min="11779" max="11779" width="15.54296875" style="40" customWidth="1"/>
    <col min="11780" max="11780" width="11.453125" style="40" customWidth="1"/>
    <col min="11781" max="12032" width="9.08984375" style="40"/>
    <col min="12033" max="12033" width="5.90625" style="40" customWidth="1"/>
    <col min="12034" max="12034" width="9.90625" style="40" customWidth="1"/>
    <col min="12035" max="12035" width="15.54296875" style="40" customWidth="1"/>
    <col min="12036" max="12036" width="11.453125" style="40" customWidth="1"/>
    <col min="12037" max="12288" width="9.08984375" style="40"/>
    <col min="12289" max="12289" width="5.90625" style="40" customWidth="1"/>
    <col min="12290" max="12290" width="9.90625" style="40" customWidth="1"/>
    <col min="12291" max="12291" width="15.54296875" style="40" customWidth="1"/>
    <col min="12292" max="12292" width="11.453125" style="40" customWidth="1"/>
    <col min="12293" max="12544" width="9.08984375" style="40"/>
    <col min="12545" max="12545" width="5.90625" style="40" customWidth="1"/>
    <col min="12546" max="12546" width="9.90625" style="40" customWidth="1"/>
    <col min="12547" max="12547" width="15.54296875" style="40" customWidth="1"/>
    <col min="12548" max="12548" width="11.453125" style="40" customWidth="1"/>
    <col min="12549" max="12800" width="9.08984375" style="40"/>
    <col min="12801" max="12801" width="5.90625" style="40" customWidth="1"/>
    <col min="12802" max="12802" width="9.90625" style="40" customWidth="1"/>
    <col min="12803" max="12803" width="15.54296875" style="40" customWidth="1"/>
    <col min="12804" max="12804" width="11.453125" style="40" customWidth="1"/>
    <col min="12805" max="13056" width="9.08984375" style="40"/>
    <col min="13057" max="13057" width="5.90625" style="40" customWidth="1"/>
    <col min="13058" max="13058" width="9.90625" style="40" customWidth="1"/>
    <col min="13059" max="13059" width="15.54296875" style="40" customWidth="1"/>
    <col min="13060" max="13060" width="11.453125" style="40" customWidth="1"/>
    <col min="13061" max="13312" width="9.08984375" style="40"/>
    <col min="13313" max="13313" width="5.90625" style="40" customWidth="1"/>
    <col min="13314" max="13314" width="9.90625" style="40" customWidth="1"/>
    <col min="13315" max="13315" width="15.54296875" style="40" customWidth="1"/>
    <col min="13316" max="13316" width="11.453125" style="40" customWidth="1"/>
    <col min="13317" max="13568" width="9.08984375" style="40"/>
    <col min="13569" max="13569" width="5.90625" style="40" customWidth="1"/>
    <col min="13570" max="13570" width="9.90625" style="40" customWidth="1"/>
    <col min="13571" max="13571" width="15.54296875" style="40" customWidth="1"/>
    <col min="13572" max="13572" width="11.453125" style="40" customWidth="1"/>
    <col min="13573" max="13824" width="9.08984375" style="40"/>
    <col min="13825" max="13825" width="5.90625" style="40" customWidth="1"/>
    <col min="13826" max="13826" width="9.90625" style="40" customWidth="1"/>
    <col min="13827" max="13827" width="15.54296875" style="40" customWidth="1"/>
    <col min="13828" max="13828" width="11.453125" style="40" customWidth="1"/>
    <col min="13829" max="14080" width="9.08984375" style="40"/>
    <col min="14081" max="14081" width="5.90625" style="40" customWidth="1"/>
    <col min="14082" max="14082" width="9.90625" style="40" customWidth="1"/>
    <col min="14083" max="14083" width="15.54296875" style="40" customWidth="1"/>
    <col min="14084" max="14084" width="11.453125" style="40" customWidth="1"/>
    <col min="14085" max="14336" width="9.08984375" style="40"/>
    <col min="14337" max="14337" width="5.90625" style="40" customWidth="1"/>
    <col min="14338" max="14338" width="9.90625" style="40" customWidth="1"/>
    <col min="14339" max="14339" width="15.54296875" style="40" customWidth="1"/>
    <col min="14340" max="14340" width="11.453125" style="40" customWidth="1"/>
    <col min="14341" max="14592" width="9.08984375" style="40"/>
    <col min="14593" max="14593" width="5.90625" style="40" customWidth="1"/>
    <col min="14594" max="14594" width="9.90625" style="40" customWidth="1"/>
    <col min="14595" max="14595" width="15.54296875" style="40" customWidth="1"/>
    <col min="14596" max="14596" width="11.453125" style="40" customWidth="1"/>
    <col min="14597" max="14848" width="9.08984375" style="40"/>
    <col min="14849" max="14849" width="5.90625" style="40" customWidth="1"/>
    <col min="14850" max="14850" width="9.90625" style="40" customWidth="1"/>
    <col min="14851" max="14851" width="15.54296875" style="40" customWidth="1"/>
    <col min="14852" max="14852" width="11.453125" style="40" customWidth="1"/>
    <col min="14853" max="15104" width="9.08984375" style="40"/>
    <col min="15105" max="15105" width="5.90625" style="40" customWidth="1"/>
    <col min="15106" max="15106" width="9.90625" style="40" customWidth="1"/>
    <col min="15107" max="15107" width="15.54296875" style="40" customWidth="1"/>
    <col min="15108" max="15108" width="11.453125" style="40" customWidth="1"/>
    <col min="15109" max="15360" width="9.08984375" style="40"/>
    <col min="15361" max="15361" width="5.90625" style="40" customWidth="1"/>
    <col min="15362" max="15362" width="9.90625" style="40" customWidth="1"/>
    <col min="15363" max="15363" width="15.54296875" style="40" customWidth="1"/>
    <col min="15364" max="15364" width="11.453125" style="40" customWidth="1"/>
    <col min="15365" max="15616" width="9.08984375" style="40"/>
    <col min="15617" max="15617" width="5.90625" style="40" customWidth="1"/>
    <col min="15618" max="15618" width="9.90625" style="40" customWidth="1"/>
    <col min="15619" max="15619" width="15.54296875" style="40" customWidth="1"/>
    <col min="15620" max="15620" width="11.453125" style="40" customWidth="1"/>
    <col min="15621" max="15872" width="9.08984375" style="40"/>
    <col min="15873" max="15873" width="5.90625" style="40" customWidth="1"/>
    <col min="15874" max="15874" width="9.90625" style="40" customWidth="1"/>
    <col min="15875" max="15875" width="15.54296875" style="40" customWidth="1"/>
    <col min="15876" max="15876" width="11.453125" style="40" customWidth="1"/>
    <col min="15877" max="16128" width="9.08984375" style="40"/>
    <col min="16129" max="16129" width="5.90625" style="40" customWidth="1"/>
    <col min="16130" max="16130" width="9.90625" style="40" customWidth="1"/>
    <col min="16131" max="16131" width="15.54296875" style="40" customWidth="1"/>
    <col min="16132" max="16132" width="11.453125" style="40" customWidth="1"/>
    <col min="16133" max="16384" width="9.08984375" style="40"/>
  </cols>
  <sheetData>
    <row r="1" spans="1:8">
      <c r="A1" s="49" t="s">
        <v>336</v>
      </c>
      <c r="B1" s="49" t="s">
        <v>337</v>
      </c>
    </row>
    <row r="2" spans="1:8">
      <c r="A2" s="52">
        <v>2020</v>
      </c>
      <c r="B2" s="6">
        <v>1708.4612829020971</v>
      </c>
    </row>
    <row r="3" spans="1:8">
      <c r="A3" s="52">
        <v>2021</v>
      </c>
      <c r="B3" s="6">
        <v>1805.8987669051708</v>
      </c>
    </row>
    <row r="4" spans="1:8">
      <c r="A4" s="52">
        <v>2022</v>
      </c>
      <c r="B4" s="6">
        <v>1626.4090699999999</v>
      </c>
    </row>
    <row r="5" spans="1:8">
      <c r="A5" s="52">
        <v>2023</v>
      </c>
      <c r="B5" s="6">
        <v>2092.5449961014633</v>
      </c>
      <c r="C5" s="43"/>
    </row>
    <row r="7" spans="1:8" ht="14.5">
      <c r="A7" s="48" t="s">
        <v>338</v>
      </c>
      <c r="B7" s="41"/>
      <c r="C7" s="41"/>
      <c r="D7" s="41"/>
      <c r="E7" s="41"/>
      <c r="F7" s="41"/>
      <c r="G7" s="41"/>
      <c r="H7" s="41"/>
    </row>
    <row r="9" spans="1:8" ht="14.5">
      <c r="C9" s="342"/>
      <c r="D9" s="342"/>
      <c r="E9" s="342"/>
    </row>
    <row r="27" spans="1:1" ht="14.5">
      <c r="A27" s="48" t="s">
        <v>339</v>
      </c>
    </row>
  </sheetData>
  <mergeCells count="1">
    <mergeCell ref="C9:E9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46"/>
  <sheetViews>
    <sheetView topLeftCell="A8" zoomScale="80" zoomScaleNormal="80" workbookViewId="0">
      <selection activeCell="A9" sqref="A9"/>
    </sheetView>
  </sheetViews>
  <sheetFormatPr defaultRowHeight="13"/>
  <cols>
    <col min="1" max="1" width="38.08984375" style="40" customWidth="1"/>
    <col min="2" max="256" width="8.90625" style="40"/>
    <col min="257" max="257" width="38.08984375" style="40" customWidth="1"/>
    <col min="258" max="512" width="8.90625" style="40"/>
    <col min="513" max="513" width="38.08984375" style="40" customWidth="1"/>
    <col min="514" max="768" width="8.90625" style="40"/>
    <col min="769" max="769" width="38.08984375" style="40" customWidth="1"/>
    <col min="770" max="1024" width="8.90625" style="40"/>
    <col min="1025" max="1025" width="38.08984375" style="40" customWidth="1"/>
    <col min="1026" max="1280" width="8.90625" style="40"/>
    <col min="1281" max="1281" width="38.08984375" style="40" customWidth="1"/>
    <col min="1282" max="1536" width="8.90625" style="40"/>
    <col min="1537" max="1537" width="38.08984375" style="40" customWidth="1"/>
    <col min="1538" max="1792" width="8.90625" style="40"/>
    <col min="1793" max="1793" width="38.08984375" style="40" customWidth="1"/>
    <col min="1794" max="2048" width="8.90625" style="40"/>
    <col min="2049" max="2049" width="38.08984375" style="40" customWidth="1"/>
    <col min="2050" max="2304" width="8.90625" style="40"/>
    <col min="2305" max="2305" width="38.08984375" style="40" customWidth="1"/>
    <col min="2306" max="2560" width="8.90625" style="40"/>
    <col min="2561" max="2561" width="38.08984375" style="40" customWidth="1"/>
    <col min="2562" max="2816" width="8.90625" style="40"/>
    <col min="2817" max="2817" width="38.08984375" style="40" customWidth="1"/>
    <col min="2818" max="3072" width="8.90625" style="40"/>
    <col min="3073" max="3073" width="38.08984375" style="40" customWidth="1"/>
    <col min="3074" max="3328" width="8.90625" style="40"/>
    <col min="3329" max="3329" width="38.08984375" style="40" customWidth="1"/>
    <col min="3330" max="3584" width="8.90625" style="40"/>
    <col min="3585" max="3585" width="38.08984375" style="40" customWidth="1"/>
    <col min="3586" max="3840" width="8.90625" style="40"/>
    <col min="3841" max="3841" width="38.08984375" style="40" customWidth="1"/>
    <col min="3842" max="4096" width="8.90625" style="40"/>
    <col min="4097" max="4097" width="38.08984375" style="40" customWidth="1"/>
    <col min="4098" max="4352" width="8.90625" style="40"/>
    <col min="4353" max="4353" width="38.08984375" style="40" customWidth="1"/>
    <col min="4354" max="4608" width="8.90625" style="40"/>
    <col min="4609" max="4609" width="38.08984375" style="40" customWidth="1"/>
    <col min="4610" max="4864" width="8.90625" style="40"/>
    <col min="4865" max="4865" width="38.08984375" style="40" customWidth="1"/>
    <col min="4866" max="5120" width="8.90625" style="40"/>
    <col min="5121" max="5121" width="38.08984375" style="40" customWidth="1"/>
    <col min="5122" max="5376" width="8.90625" style="40"/>
    <col min="5377" max="5377" width="38.08984375" style="40" customWidth="1"/>
    <col min="5378" max="5632" width="8.90625" style="40"/>
    <col min="5633" max="5633" width="38.08984375" style="40" customWidth="1"/>
    <col min="5634" max="5888" width="8.90625" style="40"/>
    <col min="5889" max="5889" width="38.08984375" style="40" customWidth="1"/>
    <col min="5890" max="6144" width="8.90625" style="40"/>
    <col min="6145" max="6145" width="38.08984375" style="40" customWidth="1"/>
    <col min="6146" max="6400" width="8.90625" style="40"/>
    <col min="6401" max="6401" width="38.08984375" style="40" customWidth="1"/>
    <col min="6402" max="6656" width="8.90625" style="40"/>
    <col min="6657" max="6657" width="38.08984375" style="40" customWidth="1"/>
    <col min="6658" max="6912" width="8.90625" style="40"/>
    <col min="6913" max="6913" width="38.08984375" style="40" customWidth="1"/>
    <col min="6914" max="7168" width="8.90625" style="40"/>
    <col min="7169" max="7169" width="38.08984375" style="40" customWidth="1"/>
    <col min="7170" max="7424" width="8.90625" style="40"/>
    <col min="7425" max="7425" width="38.08984375" style="40" customWidth="1"/>
    <col min="7426" max="7680" width="8.90625" style="40"/>
    <col min="7681" max="7681" width="38.08984375" style="40" customWidth="1"/>
    <col min="7682" max="7936" width="8.90625" style="40"/>
    <col min="7937" max="7937" width="38.08984375" style="40" customWidth="1"/>
    <col min="7938" max="8192" width="8.90625" style="40"/>
    <col min="8193" max="8193" width="38.08984375" style="40" customWidth="1"/>
    <col min="8194" max="8448" width="8.90625" style="40"/>
    <col min="8449" max="8449" width="38.08984375" style="40" customWidth="1"/>
    <col min="8450" max="8704" width="8.90625" style="40"/>
    <col min="8705" max="8705" width="38.08984375" style="40" customWidth="1"/>
    <col min="8706" max="8960" width="8.90625" style="40"/>
    <col min="8961" max="8961" width="38.08984375" style="40" customWidth="1"/>
    <col min="8962" max="9216" width="8.90625" style="40"/>
    <col min="9217" max="9217" width="38.08984375" style="40" customWidth="1"/>
    <col min="9218" max="9472" width="8.90625" style="40"/>
    <col min="9473" max="9473" width="38.08984375" style="40" customWidth="1"/>
    <col min="9474" max="9728" width="8.90625" style="40"/>
    <col min="9729" max="9729" width="38.08984375" style="40" customWidth="1"/>
    <col min="9730" max="9984" width="8.90625" style="40"/>
    <col min="9985" max="9985" width="38.08984375" style="40" customWidth="1"/>
    <col min="9986" max="10240" width="8.90625" style="40"/>
    <col min="10241" max="10241" width="38.08984375" style="40" customWidth="1"/>
    <col min="10242" max="10496" width="8.90625" style="40"/>
    <col min="10497" max="10497" width="38.08984375" style="40" customWidth="1"/>
    <col min="10498" max="10752" width="8.90625" style="40"/>
    <col min="10753" max="10753" width="38.08984375" style="40" customWidth="1"/>
    <col min="10754" max="11008" width="8.90625" style="40"/>
    <col min="11009" max="11009" width="38.08984375" style="40" customWidth="1"/>
    <col min="11010" max="11264" width="8.90625" style="40"/>
    <col min="11265" max="11265" width="38.08984375" style="40" customWidth="1"/>
    <col min="11266" max="11520" width="8.90625" style="40"/>
    <col min="11521" max="11521" width="38.08984375" style="40" customWidth="1"/>
    <col min="11522" max="11776" width="8.90625" style="40"/>
    <col min="11777" max="11777" width="38.08984375" style="40" customWidth="1"/>
    <col min="11778" max="12032" width="8.90625" style="40"/>
    <col min="12033" max="12033" width="38.08984375" style="40" customWidth="1"/>
    <col min="12034" max="12288" width="8.90625" style="40"/>
    <col min="12289" max="12289" width="38.08984375" style="40" customWidth="1"/>
    <col min="12290" max="12544" width="8.90625" style="40"/>
    <col min="12545" max="12545" width="38.08984375" style="40" customWidth="1"/>
    <col min="12546" max="12800" width="8.90625" style="40"/>
    <col min="12801" max="12801" width="38.08984375" style="40" customWidth="1"/>
    <col min="12802" max="13056" width="8.90625" style="40"/>
    <col min="13057" max="13057" width="38.08984375" style="40" customWidth="1"/>
    <col min="13058" max="13312" width="8.90625" style="40"/>
    <col min="13313" max="13313" width="38.08984375" style="40" customWidth="1"/>
    <col min="13314" max="13568" width="8.90625" style="40"/>
    <col min="13569" max="13569" width="38.08984375" style="40" customWidth="1"/>
    <col min="13570" max="13824" width="8.90625" style="40"/>
    <col min="13825" max="13825" width="38.08984375" style="40" customWidth="1"/>
    <col min="13826" max="14080" width="8.90625" style="40"/>
    <col min="14081" max="14081" width="38.08984375" style="40" customWidth="1"/>
    <col min="14082" max="14336" width="8.90625" style="40"/>
    <col min="14337" max="14337" width="38.08984375" style="40" customWidth="1"/>
    <col min="14338" max="14592" width="8.90625" style="40"/>
    <col min="14593" max="14593" width="38.08984375" style="40" customWidth="1"/>
    <col min="14594" max="14848" width="8.90625" style="40"/>
    <col min="14849" max="14849" width="38.08984375" style="40" customWidth="1"/>
    <col min="14850" max="15104" width="8.90625" style="40"/>
    <col min="15105" max="15105" width="38.08984375" style="40" customWidth="1"/>
    <col min="15106" max="15360" width="8.90625" style="40"/>
    <col min="15361" max="15361" width="38.08984375" style="40" customWidth="1"/>
    <col min="15362" max="15616" width="8.90625" style="40"/>
    <col min="15617" max="15617" width="38.08984375" style="40" customWidth="1"/>
    <col min="15618" max="15872" width="8.90625" style="40"/>
    <col min="15873" max="15873" width="38.08984375" style="40" customWidth="1"/>
    <col min="15874" max="16128" width="8.90625" style="40"/>
    <col min="16129" max="16129" width="38.08984375" style="40" customWidth="1"/>
    <col min="16130" max="16384" width="8.90625" style="40"/>
  </cols>
  <sheetData>
    <row r="1" spans="1:11">
      <c r="B1" s="40" t="s">
        <v>340</v>
      </c>
    </row>
    <row r="2" spans="1:11">
      <c r="A2" s="1" t="s">
        <v>341</v>
      </c>
      <c r="B2" s="46">
        <v>6.9000000000000006E-2</v>
      </c>
    </row>
    <row r="3" spans="1:11">
      <c r="A3" s="1" t="s">
        <v>342</v>
      </c>
      <c r="B3" s="46">
        <v>3.5999999999999997E-2</v>
      </c>
    </row>
    <row r="4" spans="1:11">
      <c r="A4" s="1" t="s">
        <v>343</v>
      </c>
      <c r="B4" s="46">
        <v>0.54700000000000004</v>
      </c>
    </row>
    <row r="5" spans="1:11">
      <c r="A5" s="1" t="s">
        <v>344</v>
      </c>
      <c r="B5" s="46">
        <v>0.13700000000000001</v>
      </c>
    </row>
    <row r="6" spans="1:11">
      <c r="A6" s="1" t="s">
        <v>345</v>
      </c>
      <c r="B6" s="46">
        <v>0.255</v>
      </c>
    </row>
    <row r="8" spans="1:11" ht="14.5">
      <c r="A8" s="48" t="s">
        <v>346</v>
      </c>
      <c r="B8" s="41"/>
      <c r="C8" s="41"/>
      <c r="D8" s="41"/>
      <c r="E8" s="41"/>
      <c r="F8" s="41"/>
      <c r="G8" s="41"/>
      <c r="H8" s="41"/>
      <c r="K8" s="47"/>
    </row>
    <row r="27" spans="1:3" ht="14.5">
      <c r="C27" s="48"/>
    </row>
    <row r="28" spans="1:3">
      <c r="A28" s="23" t="s">
        <v>347</v>
      </c>
    </row>
    <row r="38" spans="1:8">
      <c r="B38" s="40">
        <v>2016</v>
      </c>
      <c r="C38" s="40">
        <v>2017</v>
      </c>
      <c r="D38" s="40">
        <v>2018</v>
      </c>
      <c r="E38" s="40">
        <v>2019</v>
      </c>
      <c r="F38" s="40">
        <v>2020</v>
      </c>
      <c r="G38" s="49" t="s">
        <v>27</v>
      </c>
      <c r="H38" s="49" t="s">
        <v>348</v>
      </c>
    </row>
    <row r="39" spans="1:8">
      <c r="A39" s="1" t="s">
        <v>349</v>
      </c>
      <c r="B39" s="50">
        <v>261.51455346606508</v>
      </c>
      <c r="C39" s="50">
        <v>271.43513897818838</v>
      </c>
      <c r="D39" s="50">
        <v>303.2042156740884</v>
      </c>
      <c r="E39" s="50">
        <v>117.98787275182673</v>
      </c>
      <c r="F39" s="50">
        <v>105.16864836946759</v>
      </c>
      <c r="G39" s="51">
        <f t="shared" ref="G39:G44" si="0">SUM(B39:F39)</f>
        <v>1059.3104292396361</v>
      </c>
      <c r="H39" s="43">
        <f>G39/$G$45*100</f>
        <v>9.7107593701823962</v>
      </c>
    </row>
    <row r="40" spans="1:8">
      <c r="A40" s="1" t="s">
        <v>342</v>
      </c>
      <c r="B40" s="50">
        <v>131.48640373635527</v>
      </c>
      <c r="C40" s="50">
        <v>80.689200473871935</v>
      </c>
      <c r="D40" s="50">
        <v>80.421781559354017</v>
      </c>
      <c r="E40" s="50">
        <v>64.543866149234432</v>
      </c>
      <c r="F40" s="50">
        <v>63.66522196267195</v>
      </c>
      <c r="G40" s="51">
        <f t="shared" si="0"/>
        <v>420.80647388148759</v>
      </c>
      <c r="H40" s="43">
        <f t="shared" ref="H40:H45" si="1">G40/$G$45*100</f>
        <v>3.8575570451158656</v>
      </c>
    </row>
    <row r="41" spans="1:8">
      <c r="A41" s="1" t="s">
        <v>350</v>
      </c>
      <c r="B41" s="50">
        <v>315.43232967656644</v>
      </c>
      <c r="C41" s="50">
        <v>0</v>
      </c>
      <c r="D41" s="50">
        <v>0</v>
      </c>
      <c r="E41" s="50">
        <v>0</v>
      </c>
      <c r="F41" s="50">
        <v>0</v>
      </c>
      <c r="G41" s="51">
        <f t="shared" si="0"/>
        <v>315.43232967656644</v>
      </c>
      <c r="H41" s="43">
        <f t="shared" si="1"/>
        <v>2.8915862305479596</v>
      </c>
    </row>
    <row r="42" spans="1:8">
      <c r="A42" s="1" t="s">
        <v>343</v>
      </c>
      <c r="B42" s="50">
        <v>937.09962309599996</v>
      </c>
      <c r="C42" s="50">
        <v>989.530293024</v>
      </c>
      <c r="D42" s="50">
        <v>1016.0716522319998</v>
      </c>
      <c r="E42" s="50">
        <v>1012.3977394440001</v>
      </c>
      <c r="F42" s="50">
        <v>1021.558202028</v>
      </c>
      <c r="G42" s="51">
        <f t="shared" si="0"/>
        <v>4976.657509824</v>
      </c>
      <c r="H42" s="43">
        <f t="shared" si="1"/>
        <v>45.62130439931645</v>
      </c>
    </row>
    <row r="43" spans="1:8">
      <c r="A43" s="1" t="s">
        <v>344</v>
      </c>
      <c r="B43" s="50">
        <v>1273.8163368369594</v>
      </c>
      <c r="C43" s="50">
        <v>194.77980272542914</v>
      </c>
      <c r="D43" s="50">
        <v>190</v>
      </c>
      <c r="E43" s="50">
        <v>193</v>
      </c>
      <c r="F43" s="50">
        <v>193</v>
      </c>
      <c r="G43" s="51">
        <f t="shared" si="0"/>
        <v>2044.5961395623885</v>
      </c>
      <c r="H43" s="43">
        <f t="shared" si="1"/>
        <v>18.742929902753499</v>
      </c>
    </row>
    <row r="44" spans="1:8">
      <c r="A44" s="1" t="s">
        <v>345</v>
      </c>
      <c r="B44" s="50">
        <v>450.25000000000011</v>
      </c>
      <c r="C44" s="50">
        <v>447.85598699999986</v>
      </c>
      <c r="D44" s="50">
        <v>430.95925800000003</v>
      </c>
      <c r="E44" s="50">
        <v>401.37795300000005</v>
      </c>
      <c r="F44" s="50">
        <v>361.38</v>
      </c>
      <c r="G44" s="51">
        <f t="shared" si="0"/>
        <v>2091.823198</v>
      </c>
      <c r="H44" s="43">
        <f t="shared" si="1"/>
        <v>19.175863052083837</v>
      </c>
    </row>
    <row r="45" spans="1:8">
      <c r="B45" s="51">
        <f t="shared" ref="B45:G45" si="2">SUM(B39:B44)</f>
        <v>3369.5992468119462</v>
      </c>
      <c r="C45" s="51">
        <f t="shared" si="2"/>
        <v>1984.2904222014893</v>
      </c>
      <c r="D45" s="51">
        <f t="shared" si="2"/>
        <v>2020.6569074654424</v>
      </c>
      <c r="E45" s="51">
        <f t="shared" si="2"/>
        <v>1789.3074313450611</v>
      </c>
      <c r="F45" s="51">
        <f t="shared" si="2"/>
        <v>1744.7720723601396</v>
      </c>
      <c r="G45" s="51">
        <f t="shared" si="2"/>
        <v>10908.626080184078</v>
      </c>
      <c r="H45" s="43">
        <f t="shared" si="1"/>
        <v>100</v>
      </c>
    </row>
    <row r="46" spans="1:8">
      <c r="H46" s="43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0"/>
  <sheetViews>
    <sheetView topLeftCell="D1" zoomScale="90" zoomScaleNormal="90" workbookViewId="0">
      <selection activeCell="D2" sqref="D2"/>
    </sheetView>
  </sheetViews>
  <sheetFormatPr defaultColWidth="9.453125" defaultRowHeight="13"/>
  <cols>
    <col min="1" max="1" width="16" style="23" customWidth="1"/>
    <col min="2" max="2" width="5.08984375" style="23" bestFit="1" customWidth="1"/>
    <col min="3" max="6" width="11.54296875" style="23" customWidth="1"/>
    <col min="7" max="7" width="11.54296875" style="85" customWidth="1"/>
    <col min="8" max="8" width="11.54296875" style="23" customWidth="1"/>
    <col min="9" max="9" width="9.453125" style="23" hidden="1" customWidth="1"/>
    <col min="10" max="10" width="11.54296875" style="85" customWidth="1"/>
    <col min="11" max="11" width="12.54296875" style="23" customWidth="1"/>
    <col min="12" max="12" width="10" style="23" customWidth="1"/>
    <col min="13" max="13" width="11" style="23" customWidth="1"/>
    <col min="14" max="14" width="25.453125" style="23" customWidth="1"/>
    <col min="15" max="20" width="11" style="23" customWidth="1"/>
    <col min="21" max="21" width="12.453125" style="23" customWidth="1"/>
    <col min="22" max="25" width="11" style="23" customWidth="1"/>
    <col min="26" max="16384" width="9.453125" style="23"/>
  </cols>
  <sheetData>
    <row r="1" spans="1:6">
      <c r="D1" s="23" t="s">
        <v>13</v>
      </c>
      <c r="F1" s="86"/>
    </row>
    <row r="3" spans="1:6">
      <c r="A3" s="87" t="s">
        <v>14</v>
      </c>
      <c r="B3" s="26">
        <v>60.342715570545579</v>
      </c>
    </row>
    <row r="4" spans="1:6">
      <c r="A4" s="87" t="s">
        <v>15</v>
      </c>
      <c r="B4" s="26">
        <v>24.531705439671093</v>
      </c>
    </row>
    <row r="5" spans="1:6">
      <c r="A5" s="87" t="s">
        <v>16</v>
      </c>
      <c r="B5" s="88">
        <v>15.125578989783335</v>
      </c>
    </row>
    <row r="20" spans="4:4">
      <c r="D20" s="23" t="s">
        <v>12</v>
      </c>
    </row>
  </sheetData>
  <phoneticPr fontId="0" type="noConversion"/>
  <printOptions horizontalCentered="1" verticalCentered="1"/>
  <pageMargins left="0.62" right="0.23622047244094491" top="0.55000000000000004" bottom="0.84" header="0.23622047244094491" footer="0.23622047244094491"/>
  <pageSetup paperSize="9" scale="90" orientation="landscape" horizontalDpi="2400" verticalDpi="24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23"/>
  <sheetViews>
    <sheetView topLeftCell="I1" zoomScale="80" zoomScaleNormal="80" workbookViewId="0">
      <selection activeCell="I2" sqref="I2"/>
    </sheetView>
  </sheetViews>
  <sheetFormatPr defaultRowHeight="13"/>
  <cols>
    <col min="1" max="1" width="17.54296875" style="40" customWidth="1"/>
    <col min="2" max="2" width="8.90625" style="40"/>
    <col min="3" max="3" width="11" style="40" customWidth="1"/>
    <col min="4" max="4" width="8.90625" style="40"/>
    <col min="5" max="5" width="11.90625" style="40" customWidth="1"/>
    <col min="6" max="6" width="12.453125" style="40" customWidth="1"/>
    <col min="7" max="256" width="8.90625" style="40"/>
    <col min="257" max="257" width="17.54296875" style="40" customWidth="1"/>
    <col min="258" max="258" width="8.90625" style="40"/>
    <col min="259" max="259" width="11" style="40" customWidth="1"/>
    <col min="260" max="260" width="8.90625" style="40"/>
    <col min="261" max="261" width="11.90625" style="40" customWidth="1"/>
    <col min="262" max="262" width="12.453125" style="40" customWidth="1"/>
    <col min="263" max="512" width="8.90625" style="40"/>
    <col min="513" max="513" width="17.54296875" style="40" customWidth="1"/>
    <col min="514" max="514" width="8.90625" style="40"/>
    <col min="515" max="515" width="11" style="40" customWidth="1"/>
    <col min="516" max="516" width="8.90625" style="40"/>
    <col min="517" max="517" width="11.90625" style="40" customWidth="1"/>
    <col min="518" max="518" width="12.453125" style="40" customWidth="1"/>
    <col min="519" max="768" width="8.90625" style="40"/>
    <col min="769" max="769" width="17.54296875" style="40" customWidth="1"/>
    <col min="770" max="770" width="8.90625" style="40"/>
    <col min="771" max="771" width="11" style="40" customWidth="1"/>
    <col min="772" max="772" width="8.90625" style="40"/>
    <col min="773" max="773" width="11.90625" style="40" customWidth="1"/>
    <col min="774" max="774" width="12.453125" style="40" customWidth="1"/>
    <col min="775" max="1024" width="8.90625" style="40"/>
    <col min="1025" max="1025" width="17.54296875" style="40" customWidth="1"/>
    <col min="1026" max="1026" width="8.90625" style="40"/>
    <col min="1027" max="1027" width="11" style="40" customWidth="1"/>
    <col min="1028" max="1028" width="8.90625" style="40"/>
    <col min="1029" max="1029" width="11.90625" style="40" customWidth="1"/>
    <col min="1030" max="1030" width="12.453125" style="40" customWidth="1"/>
    <col min="1031" max="1280" width="8.90625" style="40"/>
    <col min="1281" max="1281" width="17.54296875" style="40" customWidth="1"/>
    <col min="1282" max="1282" width="8.90625" style="40"/>
    <col min="1283" max="1283" width="11" style="40" customWidth="1"/>
    <col min="1284" max="1284" width="8.90625" style="40"/>
    <col min="1285" max="1285" width="11.90625" style="40" customWidth="1"/>
    <col min="1286" max="1286" width="12.453125" style="40" customWidth="1"/>
    <col min="1287" max="1536" width="8.90625" style="40"/>
    <col min="1537" max="1537" width="17.54296875" style="40" customWidth="1"/>
    <col min="1538" max="1538" width="8.90625" style="40"/>
    <col min="1539" max="1539" width="11" style="40" customWidth="1"/>
    <col min="1540" max="1540" width="8.90625" style="40"/>
    <col min="1541" max="1541" width="11.90625" style="40" customWidth="1"/>
    <col min="1542" max="1542" width="12.453125" style="40" customWidth="1"/>
    <col min="1543" max="1792" width="8.90625" style="40"/>
    <col min="1793" max="1793" width="17.54296875" style="40" customWidth="1"/>
    <col min="1794" max="1794" width="8.90625" style="40"/>
    <col min="1795" max="1795" width="11" style="40" customWidth="1"/>
    <col min="1796" max="1796" width="8.90625" style="40"/>
    <col min="1797" max="1797" width="11.90625" style="40" customWidth="1"/>
    <col min="1798" max="1798" width="12.453125" style="40" customWidth="1"/>
    <col min="1799" max="2048" width="8.90625" style="40"/>
    <col min="2049" max="2049" width="17.54296875" style="40" customWidth="1"/>
    <col min="2050" max="2050" width="8.90625" style="40"/>
    <col min="2051" max="2051" width="11" style="40" customWidth="1"/>
    <col min="2052" max="2052" width="8.90625" style="40"/>
    <col min="2053" max="2053" width="11.90625" style="40" customWidth="1"/>
    <col min="2054" max="2054" width="12.453125" style="40" customWidth="1"/>
    <col min="2055" max="2304" width="8.90625" style="40"/>
    <col min="2305" max="2305" width="17.54296875" style="40" customWidth="1"/>
    <col min="2306" max="2306" width="8.90625" style="40"/>
    <col min="2307" max="2307" width="11" style="40" customWidth="1"/>
    <col min="2308" max="2308" width="8.90625" style="40"/>
    <col min="2309" max="2309" width="11.90625" style="40" customWidth="1"/>
    <col min="2310" max="2310" width="12.453125" style="40" customWidth="1"/>
    <col min="2311" max="2560" width="8.90625" style="40"/>
    <col min="2561" max="2561" width="17.54296875" style="40" customWidth="1"/>
    <col min="2562" max="2562" width="8.90625" style="40"/>
    <col min="2563" max="2563" width="11" style="40" customWidth="1"/>
    <col min="2564" max="2564" width="8.90625" style="40"/>
    <col min="2565" max="2565" width="11.90625" style="40" customWidth="1"/>
    <col min="2566" max="2566" width="12.453125" style="40" customWidth="1"/>
    <col min="2567" max="2816" width="8.90625" style="40"/>
    <col min="2817" max="2817" width="17.54296875" style="40" customWidth="1"/>
    <col min="2818" max="2818" width="8.90625" style="40"/>
    <col min="2819" max="2819" width="11" style="40" customWidth="1"/>
    <col min="2820" max="2820" width="8.90625" style="40"/>
    <col min="2821" max="2821" width="11.90625" style="40" customWidth="1"/>
    <col min="2822" max="2822" width="12.453125" style="40" customWidth="1"/>
    <col min="2823" max="3072" width="8.90625" style="40"/>
    <col min="3073" max="3073" width="17.54296875" style="40" customWidth="1"/>
    <col min="3074" max="3074" width="8.90625" style="40"/>
    <col min="3075" max="3075" width="11" style="40" customWidth="1"/>
    <col min="3076" max="3076" width="8.90625" style="40"/>
    <col min="3077" max="3077" width="11.90625" style="40" customWidth="1"/>
    <col min="3078" max="3078" width="12.453125" style="40" customWidth="1"/>
    <col min="3079" max="3328" width="8.90625" style="40"/>
    <col min="3329" max="3329" width="17.54296875" style="40" customWidth="1"/>
    <col min="3330" max="3330" width="8.90625" style="40"/>
    <col min="3331" max="3331" width="11" style="40" customWidth="1"/>
    <col min="3332" max="3332" width="8.90625" style="40"/>
    <col min="3333" max="3333" width="11.90625" style="40" customWidth="1"/>
    <col min="3334" max="3334" width="12.453125" style="40" customWidth="1"/>
    <col min="3335" max="3584" width="8.90625" style="40"/>
    <col min="3585" max="3585" width="17.54296875" style="40" customWidth="1"/>
    <col min="3586" max="3586" width="8.90625" style="40"/>
    <col min="3587" max="3587" width="11" style="40" customWidth="1"/>
    <col min="3588" max="3588" width="8.90625" style="40"/>
    <col min="3589" max="3589" width="11.90625" style="40" customWidth="1"/>
    <col min="3590" max="3590" width="12.453125" style="40" customWidth="1"/>
    <col min="3591" max="3840" width="8.90625" style="40"/>
    <col min="3841" max="3841" width="17.54296875" style="40" customWidth="1"/>
    <col min="3842" max="3842" width="8.90625" style="40"/>
    <col min="3843" max="3843" width="11" style="40" customWidth="1"/>
    <col min="3844" max="3844" width="8.90625" style="40"/>
    <col min="3845" max="3845" width="11.90625" style="40" customWidth="1"/>
    <col min="3846" max="3846" width="12.453125" style="40" customWidth="1"/>
    <col min="3847" max="4096" width="8.90625" style="40"/>
    <col min="4097" max="4097" width="17.54296875" style="40" customWidth="1"/>
    <col min="4098" max="4098" width="8.90625" style="40"/>
    <col min="4099" max="4099" width="11" style="40" customWidth="1"/>
    <col min="4100" max="4100" width="8.90625" style="40"/>
    <col min="4101" max="4101" width="11.90625" style="40" customWidth="1"/>
    <col min="4102" max="4102" width="12.453125" style="40" customWidth="1"/>
    <col min="4103" max="4352" width="8.90625" style="40"/>
    <col min="4353" max="4353" width="17.54296875" style="40" customWidth="1"/>
    <col min="4354" max="4354" width="8.90625" style="40"/>
    <col min="4355" max="4355" width="11" style="40" customWidth="1"/>
    <col min="4356" max="4356" width="8.90625" style="40"/>
    <col min="4357" max="4357" width="11.90625" style="40" customWidth="1"/>
    <col min="4358" max="4358" width="12.453125" style="40" customWidth="1"/>
    <col min="4359" max="4608" width="8.90625" style="40"/>
    <col min="4609" max="4609" width="17.54296875" style="40" customWidth="1"/>
    <col min="4610" max="4610" width="8.90625" style="40"/>
    <col min="4611" max="4611" width="11" style="40" customWidth="1"/>
    <col min="4612" max="4612" width="8.90625" style="40"/>
    <col min="4613" max="4613" width="11.90625" style="40" customWidth="1"/>
    <col min="4614" max="4614" width="12.453125" style="40" customWidth="1"/>
    <col min="4615" max="4864" width="8.90625" style="40"/>
    <col min="4865" max="4865" width="17.54296875" style="40" customWidth="1"/>
    <col min="4866" max="4866" width="8.90625" style="40"/>
    <col min="4867" max="4867" width="11" style="40" customWidth="1"/>
    <col min="4868" max="4868" width="8.90625" style="40"/>
    <col min="4869" max="4869" width="11.90625" style="40" customWidth="1"/>
    <col min="4870" max="4870" width="12.453125" style="40" customWidth="1"/>
    <col min="4871" max="5120" width="8.90625" style="40"/>
    <col min="5121" max="5121" width="17.54296875" style="40" customWidth="1"/>
    <col min="5122" max="5122" width="8.90625" style="40"/>
    <col min="5123" max="5123" width="11" style="40" customWidth="1"/>
    <col min="5124" max="5124" width="8.90625" style="40"/>
    <col min="5125" max="5125" width="11.90625" style="40" customWidth="1"/>
    <col min="5126" max="5126" width="12.453125" style="40" customWidth="1"/>
    <col min="5127" max="5376" width="8.90625" style="40"/>
    <col min="5377" max="5377" width="17.54296875" style="40" customWidth="1"/>
    <col min="5378" max="5378" width="8.90625" style="40"/>
    <col min="5379" max="5379" width="11" style="40" customWidth="1"/>
    <col min="5380" max="5380" width="8.90625" style="40"/>
    <col min="5381" max="5381" width="11.90625" style="40" customWidth="1"/>
    <col min="5382" max="5382" width="12.453125" style="40" customWidth="1"/>
    <col min="5383" max="5632" width="8.90625" style="40"/>
    <col min="5633" max="5633" width="17.54296875" style="40" customWidth="1"/>
    <col min="5634" max="5634" width="8.90625" style="40"/>
    <col min="5635" max="5635" width="11" style="40" customWidth="1"/>
    <col min="5636" max="5636" width="8.90625" style="40"/>
    <col min="5637" max="5637" width="11.90625" style="40" customWidth="1"/>
    <col min="5638" max="5638" width="12.453125" style="40" customWidth="1"/>
    <col min="5639" max="5888" width="8.90625" style="40"/>
    <col min="5889" max="5889" width="17.54296875" style="40" customWidth="1"/>
    <col min="5890" max="5890" width="8.90625" style="40"/>
    <col min="5891" max="5891" width="11" style="40" customWidth="1"/>
    <col min="5892" max="5892" width="8.90625" style="40"/>
    <col min="5893" max="5893" width="11.90625" style="40" customWidth="1"/>
    <col min="5894" max="5894" width="12.453125" style="40" customWidth="1"/>
    <col min="5895" max="6144" width="8.90625" style="40"/>
    <col min="6145" max="6145" width="17.54296875" style="40" customWidth="1"/>
    <col min="6146" max="6146" width="8.90625" style="40"/>
    <col min="6147" max="6147" width="11" style="40" customWidth="1"/>
    <col min="6148" max="6148" width="8.90625" style="40"/>
    <col min="6149" max="6149" width="11.90625" style="40" customWidth="1"/>
    <col min="6150" max="6150" width="12.453125" style="40" customWidth="1"/>
    <col min="6151" max="6400" width="8.90625" style="40"/>
    <col min="6401" max="6401" width="17.54296875" style="40" customWidth="1"/>
    <col min="6402" max="6402" width="8.90625" style="40"/>
    <col min="6403" max="6403" width="11" style="40" customWidth="1"/>
    <col min="6404" max="6404" width="8.90625" style="40"/>
    <col min="6405" max="6405" width="11.90625" style="40" customWidth="1"/>
    <col min="6406" max="6406" width="12.453125" style="40" customWidth="1"/>
    <col min="6407" max="6656" width="8.90625" style="40"/>
    <col min="6657" max="6657" width="17.54296875" style="40" customWidth="1"/>
    <col min="6658" max="6658" width="8.90625" style="40"/>
    <col min="6659" max="6659" width="11" style="40" customWidth="1"/>
    <col min="6660" max="6660" width="8.90625" style="40"/>
    <col min="6661" max="6661" width="11.90625" style="40" customWidth="1"/>
    <col min="6662" max="6662" width="12.453125" style="40" customWidth="1"/>
    <col min="6663" max="6912" width="8.90625" style="40"/>
    <col min="6913" max="6913" width="17.54296875" style="40" customWidth="1"/>
    <col min="6914" max="6914" width="8.90625" style="40"/>
    <col min="6915" max="6915" width="11" style="40" customWidth="1"/>
    <col min="6916" max="6916" width="8.90625" style="40"/>
    <col min="6917" max="6917" width="11.90625" style="40" customWidth="1"/>
    <col min="6918" max="6918" width="12.453125" style="40" customWidth="1"/>
    <col min="6919" max="7168" width="8.90625" style="40"/>
    <col min="7169" max="7169" width="17.54296875" style="40" customWidth="1"/>
    <col min="7170" max="7170" width="8.90625" style="40"/>
    <col min="7171" max="7171" width="11" style="40" customWidth="1"/>
    <col min="7172" max="7172" width="8.90625" style="40"/>
    <col min="7173" max="7173" width="11.90625" style="40" customWidth="1"/>
    <col min="7174" max="7174" width="12.453125" style="40" customWidth="1"/>
    <col min="7175" max="7424" width="8.90625" style="40"/>
    <col min="7425" max="7425" width="17.54296875" style="40" customWidth="1"/>
    <col min="7426" max="7426" width="8.90625" style="40"/>
    <col min="7427" max="7427" width="11" style="40" customWidth="1"/>
    <col min="7428" max="7428" width="8.90625" style="40"/>
    <col min="7429" max="7429" width="11.90625" style="40" customWidth="1"/>
    <col min="7430" max="7430" width="12.453125" style="40" customWidth="1"/>
    <col min="7431" max="7680" width="8.90625" style="40"/>
    <col min="7681" max="7681" width="17.54296875" style="40" customWidth="1"/>
    <col min="7682" max="7682" width="8.90625" style="40"/>
    <col min="7683" max="7683" width="11" style="40" customWidth="1"/>
    <col min="7684" max="7684" width="8.90625" style="40"/>
    <col min="7685" max="7685" width="11.90625" style="40" customWidth="1"/>
    <col min="7686" max="7686" width="12.453125" style="40" customWidth="1"/>
    <col min="7687" max="7936" width="8.90625" style="40"/>
    <col min="7937" max="7937" width="17.54296875" style="40" customWidth="1"/>
    <col min="7938" max="7938" width="8.90625" style="40"/>
    <col min="7939" max="7939" width="11" style="40" customWidth="1"/>
    <col min="7940" max="7940" width="8.90625" style="40"/>
    <col min="7941" max="7941" width="11.90625" style="40" customWidth="1"/>
    <col min="7942" max="7942" width="12.453125" style="40" customWidth="1"/>
    <col min="7943" max="8192" width="8.90625" style="40"/>
    <col min="8193" max="8193" width="17.54296875" style="40" customWidth="1"/>
    <col min="8194" max="8194" width="8.90625" style="40"/>
    <col min="8195" max="8195" width="11" style="40" customWidth="1"/>
    <col min="8196" max="8196" width="8.90625" style="40"/>
    <col min="8197" max="8197" width="11.90625" style="40" customWidth="1"/>
    <col min="8198" max="8198" width="12.453125" style="40" customWidth="1"/>
    <col min="8199" max="8448" width="8.90625" style="40"/>
    <col min="8449" max="8449" width="17.54296875" style="40" customWidth="1"/>
    <col min="8450" max="8450" width="8.90625" style="40"/>
    <col min="8451" max="8451" width="11" style="40" customWidth="1"/>
    <col min="8452" max="8452" width="8.90625" style="40"/>
    <col min="8453" max="8453" width="11.90625" style="40" customWidth="1"/>
    <col min="8454" max="8454" width="12.453125" style="40" customWidth="1"/>
    <col min="8455" max="8704" width="8.90625" style="40"/>
    <col min="8705" max="8705" width="17.54296875" style="40" customWidth="1"/>
    <col min="8706" max="8706" width="8.90625" style="40"/>
    <col min="8707" max="8707" width="11" style="40" customWidth="1"/>
    <col min="8708" max="8708" width="8.90625" style="40"/>
    <col min="8709" max="8709" width="11.90625" style="40" customWidth="1"/>
    <col min="8710" max="8710" width="12.453125" style="40" customWidth="1"/>
    <col min="8711" max="8960" width="8.90625" style="40"/>
    <col min="8961" max="8961" width="17.54296875" style="40" customWidth="1"/>
    <col min="8962" max="8962" width="8.90625" style="40"/>
    <col min="8963" max="8963" width="11" style="40" customWidth="1"/>
    <col min="8964" max="8964" width="8.90625" style="40"/>
    <col min="8965" max="8965" width="11.90625" style="40" customWidth="1"/>
    <col min="8966" max="8966" width="12.453125" style="40" customWidth="1"/>
    <col min="8967" max="9216" width="8.90625" style="40"/>
    <col min="9217" max="9217" width="17.54296875" style="40" customWidth="1"/>
    <col min="9218" max="9218" width="8.90625" style="40"/>
    <col min="9219" max="9219" width="11" style="40" customWidth="1"/>
    <col min="9220" max="9220" width="8.90625" style="40"/>
    <col min="9221" max="9221" width="11.90625" style="40" customWidth="1"/>
    <col min="9222" max="9222" width="12.453125" style="40" customWidth="1"/>
    <col min="9223" max="9472" width="8.90625" style="40"/>
    <col min="9473" max="9473" width="17.54296875" style="40" customWidth="1"/>
    <col min="9474" max="9474" width="8.90625" style="40"/>
    <col min="9475" max="9475" width="11" style="40" customWidth="1"/>
    <col min="9476" max="9476" width="8.90625" style="40"/>
    <col min="9477" max="9477" width="11.90625" style="40" customWidth="1"/>
    <col min="9478" max="9478" width="12.453125" style="40" customWidth="1"/>
    <col min="9479" max="9728" width="8.90625" style="40"/>
    <col min="9729" max="9729" width="17.54296875" style="40" customWidth="1"/>
    <col min="9730" max="9730" width="8.90625" style="40"/>
    <col min="9731" max="9731" width="11" style="40" customWidth="1"/>
    <col min="9732" max="9732" width="8.90625" style="40"/>
    <col min="9733" max="9733" width="11.90625" style="40" customWidth="1"/>
    <col min="9734" max="9734" width="12.453125" style="40" customWidth="1"/>
    <col min="9735" max="9984" width="8.90625" style="40"/>
    <col min="9985" max="9985" width="17.54296875" style="40" customWidth="1"/>
    <col min="9986" max="9986" width="8.90625" style="40"/>
    <col min="9987" max="9987" width="11" style="40" customWidth="1"/>
    <col min="9988" max="9988" width="8.90625" style="40"/>
    <col min="9989" max="9989" width="11.90625" style="40" customWidth="1"/>
    <col min="9990" max="9990" width="12.453125" style="40" customWidth="1"/>
    <col min="9991" max="10240" width="8.90625" style="40"/>
    <col min="10241" max="10241" width="17.54296875" style="40" customWidth="1"/>
    <col min="10242" max="10242" width="8.90625" style="40"/>
    <col min="10243" max="10243" width="11" style="40" customWidth="1"/>
    <col min="10244" max="10244" width="8.90625" style="40"/>
    <col min="10245" max="10245" width="11.90625" style="40" customWidth="1"/>
    <col min="10246" max="10246" width="12.453125" style="40" customWidth="1"/>
    <col min="10247" max="10496" width="8.90625" style="40"/>
    <col min="10497" max="10497" width="17.54296875" style="40" customWidth="1"/>
    <col min="10498" max="10498" width="8.90625" style="40"/>
    <col min="10499" max="10499" width="11" style="40" customWidth="1"/>
    <col min="10500" max="10500" width="8.90625" style="40"/>
    <col min="10501" max="10501" width="11.90625" style="40" customWidth="1"/>
    <col min="10502" max="10502" width="12.453125" style="40" customWidth="1"/>
    <col min="10503" max="10752" width="8.90625" style="40"/>
    <col min="10753" max="10753" width="17.54296875" style="40" customWidth="1"/>
    <col min="10754" max="10754" width="8.90625" style="40"/>
    <col min="10755" max="10755" width="11" style="40" customWidth="1"/>
    <col min="10756" max="10756" width="8.90625" style="40"/>
    <col min="10757" max="10757" width="11.90625" style="40" customWidth="1"/>
    <col min="10758" max="10758" width="12.453125" style="40" customWidth="1"/>
    <col min="10759" max="11008" width="8.90625" style="40"/>
    <col min="11009" max="11009" width="17.54296875" style="40" customWidth="1"/>
    <col min="11010" max="11010" width="8.90625" style="40"/>
    <col min="11011" max="11011" width="11" style="40" customWidth="1"/>
    <col min="11012" max="11012" width="8.90625" style="40"/>
    <col min="11013" max="11013" width="11.90625" style="40" customWidth="1"/>
    <col min="11014" max="11014" width="12.453125" style="40" customWidth="1"/>
    <col min="11015" max="11264" width="8.90625" style="40"/>
    <col min="11265" max="11265" width="17.54296875" style="40" customWidth="1"/>
    <col min="11266" max="11266" width="8.90625" style="40"/>
    <col min="11267" max="11267" width="11" style="40" customWidth="1"/>
    <col min="11268" max="11268" width="8.90625" style="40"/>
    <col min="11269" max="11269" width="11.90625" style="40" customWidth="1"/>
    <col min="11270" max="11270" width="12.453125" style="40" customWidth="1"/>
    <col min="11271" max="11520" width="8.90625" style="40"/>
    <col min="11521" max="11521" width="17.54296875" style="40" customWidth="1"/>
    <col min="11522" max="11522" width="8.90625" style="40"/>
    <col min="11523" max="11523" width="11" style="40" customWidth="1"/>
    <col min="11524" max="11524" width="8.90625" style="40"/>
    <col min="11525" max="11525" width="11.90625" style="40" customWidth="1"/>
    <col min="11526" max="11526" width="12.453125" style="40" customWidth="1"/>
    <col min="11527" max="11776" width="8.90625" style="40"/>
    <col min="11777" max="11777" width="17.54296875" style="40" customWidth="1"/>
    <col min="11778" max="11778" width="8.90625" style="40"/>
    <col min="11779" max="11779" width="11" style="40" customWidth="1"/>
    <col min="11780" max="11780" width="8.90625" style="40"/>
    <col min="11781" max="11781" width="11.90625" style="40" customWidth="1"/>
    <col min="11782" max="11782" width="12.453125" style="40" customWidth="1"/>
    <col min="11783" max="12032" width="8.90625" style="40"/>
    <col min="12033" max="12033" width="17.54296875" style="40" customWidth="1"/>
    <col min="12034" max="12034" width="8.90625" style="40"/>
    <col min="12035" max="12035" width="11" style="40" customWidth="1"/>
    <col min="12036" max="12036" width="8.90625" style="40"/>
    <col min="12037" max="12037" width="11.90625" style="40" customWidth="1"/>
    <col min="12038" max="12038" width="12.453125" style="40" customWidth="1"/>
    <col min="12039" max="12288" width="8.90625" style="40"/>
    <col min="12289" max="12289" width="17.54296875" style="40" customWidth="1"/>
    <col min="12290" max="12290" width="8.90625" style="40"/>
    <col min="12291" max="12291" width="11" style="40" customWidth="1"/>
    <col min="12292" max="12292" width="8.90625" style="40"/>
    <col min="12293" max="12293" width="11.90625" style="40" customWidth="1"/>
    <col min="12294" max="12294" width="12.453125" style="40" customWidth="1"/>
    <col min="12295" max="12544" width="8.90625" style="40"/>
    <col min="12545" max="12545" width="17.54296875" style="40" customWidth="1"/>
    <col min="12546" max="12546" width="8.90625" style="40"/>
    <col min="12547" max="12547" width="11" style="40" customWidth="1"/>
    <col min="12548" max="12548" width="8.90625" style="40"/>
    <col min="12549" max="12549" width="11.90625" style="40" customWidth="1"/>
    <col min="12550" max="12550" width="12.453125" style="40" customWidth="1"/>
    <col min="12551" max="12800" width="8.90625" style="40"/>
    <col min="12801" max="12801" width="17.54296875" style="40" customWidth="1"/>
    <col min="12802" max="12802" width="8.90625" style="40"/>
    <col min="12803" max="12803" width="11" style="40" customWidth="1"/>
    <col min="12804" max="12804" width="8.90625" style="40"/>
    <col min="12805" max="12805" width="11.90625" style="40" customWidth="1"/>
    <col min="12806" max="12806" width="12.453125" style="40" customWidth="1"/>
    <col min="12807" max="13056" width="8.90625" style="40"/>
    <col min="13057" max="13057" width="17.54296875" style="40" customWidth="1"/>
    <col min="13058" max="13058" width="8.90625" style="40"/>
    <col min="13059" max="13059" width="11" style="40" customWidth="1"/>
    <col min="13060" max="13060" width="8.90625" style="40"/>
    <col min="13061" max="13061" width="11.90625" style="40" customWidth="1"/>
    <col min="13062" max="13062" width="12.453125" style="40" customWidth="1"/>
    <col min="13063" max="13312" width="8.90625" style="40"/>
    <col min="13313" max="13313" width="17.54296875" style="40" customWidth="1"/>
    <col min="13314" max="13314" width="8.90625" style="40"/>
    <col min="13315" max="13315" width="11" style="40" customWidth="1"/>
    <col min="13316" max="13316" width="8.90625" style="40"/>
    <col min="13317" max="13317" width="11.90625" style="40" customWidth="1"/>
    <col min="13318" max="13318" width="12.453125" style="40" customWidth="1"/>
    <col min="13319" max="13568" width="8.90625" style="40"/>
    <col min="13569" max="13569" width="17.54296875" style="40" customWidth="1"/>
    <col min="13570" max="13570" width="8.90625" style="40"/>
    <col min="13571" max="13571" width="11" style="40" customWidth="1"/>
    <col min="13572" max="13572" width="8.90625" style="40"/>
    <col min="13573" max="13573" width="11.90625" style="40" customWidth="1"/>
    <col min="13574" max="13574" width="12.453125" style="40" customWidth="1"/>
    <col min="13575" max="13824" width="8.90625" style="40"/>
    <col min="13825" max="13825" width="17.54296875" style="40" customWidth="1"/>
    <col min="13826" max="13826" width="8.90625" style="40"/>
    <col min="13827" max="13827" width="11" style="40" customWidth="1"/>
    <col min="13828" max="13828" width="8.90625" style="40"/>
    <col min="13829" max="13829" width="11.90625" style="40" customWidth="1"/>
    <col min="13830" max="13830" width="12.453125" style="40" customWidth="1"/>
    <col min="13831" max="14080" width="8.90625" style="40"/>
    <col min="14081" max="14081" width="17.54296875" style="40" customWidth="1"/>
    <col min="14082" max="14082" width="8.90625" style="40"/>
    <col min="14083" max="14083" width="11" style="40" customWidth="1"/>
    <col min="14084" max="14084" width="8.90625" style="40"/>
    <col min="14085" max="14085" width="11.90625" style="40" customWidth="1"/>
    <col min="14086" max="14086" width="12.453125" style="40" customWidth="1"/>
    <col min="14087" max="14336" width="8.90625" style="40"/>
    <col min="14337" max="14337" width="17.54296875" style="40" customWidth="1"/>
    <col min="14338" max="14338" width="8.90625" style="40"/>
    <col min="14339" max="14339" width="11" style="40" customWidth="1"/>
    <col min="14340" max="14340" width="8.90625" style="40"/>
    <col min="14341" max="14341" width="11.90625" style="40" customWidth="1"/>
    <col min="14342" max="14342" width="12.453125" style="40" customWidth="1"/>
    <col min="14343" max="14592" width="8.90625" style="40"/>
    <col min="14593" max="14593" width="17.54296875" style="40" customWidth="1"/>
    <col min="14594" max="14594" width="8.90625" style="40"/>
    <col min="14595" max="14595" width="11" style="40" customWidth="1"/>
    <col min="14596" max="14596" width="8.90625" style="40"/>
    <col min="14597" max="14597" width="11.90625" style="40" customWidth="1"/>
    <col min="14598" max="14598" width="12.453125" style="40" customWidth="1"/>
    <col min="14599" max="14848" width="8.90625" style="40"/>
    <col min="14849" max="14849" width="17.54296875" style="40" customWidth="1"/>
    <col min="14850" max="14850" width="8.90625" style="40"/>
    <col min="14851" max="14851" width="11" style="40" customWidth="1"/>
    <col min="14852" max="14852" width="8.90625" style="40"/>
    <col min="14853" max="14853" width="11.90625" style="40" customWidth="1"/>
    <col min="14854" max="14854" width="12.453125" style="40" customWidth="1"/>
    <col min="14855" max="15104" width="8.90625" style="40"/>
    <col min="15105" max="15105" width="17.54296875" style="40" customWidth="1"/>
    <col min="15106" max="15106" width="8.90625" style="40"/>
    <col min="15107" max="15107" width="11" style="40" customWidth="1"/>
    <col min="15108" max="15108" width="8.90625" style="40"/>
    <col min="15109" max="15109" width="11.90625" style="40" customWidth="1"/>
    <col min="15110" max="15110" width="12.453125" style="40" customWidth="1"/>
    <col min="15111" max="15360" width="8.90625" style="40"/>
    <col min="15361" max="15361" width="17.54296875" style="40" customWidth="1"/>
    <col min="15362" max="15362" width="8.90625" style="40"/>
    <col min="15363" max="15363" width="11" style="40" customWidth="1"/>
    <col min="15364" max="15364" width="8.90625" style="40"/>
    <col min="15365" max="15365" width="11.90625" style="40" customWidth="1"/>
    <col min="15366" max="15366" width="12.453125" style="40" customWidth="1"/>
    <col min="15367" max="15616" width="8.90625" style="40"/>
    <col min="15617" max="15617" width="17.54296875" style="40" customWidth="1"/>
    <col min="15618" max="15618" width="8.90625" style="40"/>
    <col min="15619" max="15619" width="11" style="40" customWidth="1"/>
    <col min="15620" max="15620" width="8.90625" style="40"/>
    <col min="15621" max="15621" width="11.90625" style="40" customWidth="1"/>
    <col min="15622" max="15622" width="12.453125" style="40" customWidth="1"/>
    <col min="15623" max="15872" width="8.90625" style="40"/>
    <col min="15873" max="15873" width="17.54296875" style="40" customWidth="1"/>
    <col min="15874" max="15874" width="8.90625" style="40"/>
    <col min="15875" max="15875" width="11" style="40" customWidth="1"/>
    <col min="15876" max="15876" width="8.90625" style="40"/>
    <col min="15877" max="15877" width="11.90625" style="40" customWidth="1"/>
    <col min="15878" max="15878" width="12.453125" style="40" customWidth="1"/>
    <col min="15879" max="16128" width="8.90625" style="40"/>
    <col min="16129" max="16129" width="17.54296875" style="40" customWidth="1"/>
    <col min="16130" max="16130" width="8.90625" style="40"/>
    <col min="16131" max="16131" width="11" style="40" customWidth="1"/>
    <col min="16132" max="16132" width="8.90625" style="40"/>
    <col min="16133" max="16133" width="11.90625" style="40" customWidth="1"/>
    <col min="16134" max="16134" width="12.453125" style="40" customWidth="1"/>
    <col min="16135" max="16384" width="8.90625" style="40"/>
  </cols>
  <sheetData>
    <row r="1" spans="1:9" ht="12.75" customHeight="1">
      <c r="A1" s="7"/>
      <c r="B1" s="39" t="s">
        <v>344</v>
      </c>
      <c r="C1" s="39" t="s">
        <v>351</v>
      </c>
      <c r="D1" s="39" t="s">
        <v>345</v>
      </c>
      <c r="E1" s="39" t="s">
        <v>352</v>
      </c>
      <c r="F1" s="39" t="s">
        <v>353</v>
      </c>
      <c r="I1" s="48" t="s">
        <v>354</v>
      </c>
    </row>
    <row r="2" spans="1:9" ht="14.5">
      <c r="A2" s="7"/>
      <c r="B2" s="39"/>
      <c r="C2" s="39"/>
      <c r="D2" s="39"/>
      <c r="E2" s="39"/>
      <c r="F2" s="39"/>
      <c r="I2" s="41"/>
    </row>
    <row r="3" spans="1:9">
      <c r="A3" s="42" t="s">
        <v>285</v>
      </c>
      <c r="B3" s="43">
        <v>25.673456183334782</v>
      </c>
      <c r="C3" s="43">
        <v>47.994404639999999</v>
      </c>
      <c r="D3" s="43">
        <v>46.985917737721294</v>
      </c>
      <c r="E3" s="43">
        <v>6.1165577900303774</v>
      </c>
      <c r="F3" s="43">
        <v>10.627861073109257</v>
      </c>
      <c r="G3" s="43">
        <f>SUM(B3:F3)</f>
        <v>137.3981974241957</v>
      </c>
    </row>
    <row r="4" spans="1:9">
      <c r="A4" s="42" t="s">
        <v>286</v>
      </c>
      <c r="B4" s="43">
        <v>0.64802005859249268</v>
      </c>
      <c r="C4" s="43">
        <v>1.9420128000000001</v>
      </c>
      <c r="D4" s="43">
        <v>-0.18441073389585502</v>
      </c>
      <c r="E4" s="43">
        <v>0.32804475246768616</v>
      </c>
      <c r="F4" s="43">
        <v>0.57822480767990503</v>
      </c>
      <c r="G4" s="43">
        <f t="shared" ref="G4:G22" si="0">SUM(B4:F4)</f>
        <v>3.3118916848442295</v>
      </c>
    </row>
    <row r="5" spans="1:9">
      <c r="A5" s="42" t="s">
        <v>287</v>
      </c>
      <c r="B5" s="43">
        <v>29.744013211335741</v>
      </c>
      <c r="C5" s="43">
        <v>145.26312528</v>
      </c>
      <c r="D5" s="43">
        <v>107.29331943547493</v>
      </c>
      <c r="E5" s="43">
        <v>8.7617485778711632</v>
      </c>
      <c r="F5" s="43">
        <v>11.934978949461216</v>
      </c>
      <c r="G5" s="43">
        <f>SUM(B5:F5)</f>
        <v>302.99718545414305</v>
      </c>
    </row>
    <row r="6" spans="1:9">
      <c r="A6" s="42" t="s">
        <v>288</v>
      </c>
      <c r="B6" s="43">
        <v>4.4047228666925102</v>
      </c>
      <c r="C6" s="43">
        <v>10.49197968</v>
      </c>
      <c r="D6" s="43">
        <v>2.2883292726095377</v>
      </c>
      <c r="E6" s="43">
        <v>1.0730302473062203</v>
      </c>
      <c r="F6" s="43">
        <v>1.2951985620747095</v>
      </c>
      <c r="G6" s="43">
        <f t="shared" ref="G6" si="1">SUM(B6:F6)</f>
        <v>19.553260628682978</v>
      </c>
    </row>
    <row r="7" spans="1:9">
      <c r="A7" s="42" t="s">
        <v>289</v>
      </c>
      <c r="B7" s="43">
        <v>30.46916873242953</v>
      </c>
      <c r="C7" s="43">
        <v>15.31521264</v>
      </c>
      <c r="D7" s="43">
        <v>4.716975711184145</v>
      </c>
      <c r="E7" s="43">
        <v>7.8963325605956003</v>
      </c>
      <c r="F7" s="43">
        <v>16.962751567566222</v>
      </c>
      <c r="G7" s="43">
        <f t="shared" si="0"/>
        <v>75.360441211775509</v>
      </c>
    </row>
    <row r="8" spans="1:9">
      <c r="A8" s="42" t="s">
        <v>290</v>
      </c>
      <c r="B8" s="43">
        <v>34.259814260310328</v>
      </c>
      <c r="C8" s="43">
        <v>20.197500959999999</v>
      </c>
      <c r="D8" s="43">
        <v>134.59610279372745</v>
      </c>
      <c r="E8" s="43">
        <v>9.8700233027152322</v>
      </c>
      <c r="F8" s="43">
        <v>3.2892515139509402</v>
      </c>
      <c r="G8" s="43">
        <f t="shared" si="0"/>
        <v>202.21269283070396</v>
      </c>
    </row>
    <row r="9" spans="1:9">
      <c r="A9" s="42" t="s">
        <v>291</v>
      </c>
      <c r="B9" s="43">
        <v>6.1314188537589587</v>
      </c>
      <c r="C9" s="43">
        <v>102.45877824000002</v>
      </c>
      <c r="D9" s="43">
        <v>5.033695529734576</v>
      </c>
      <c r="E9" s="43">
        <v>2.5090643442330554</v>
      </c>
      <c r="F9" s="43">
        <v>1.1812270483690248</v>
      </c>
      <c r="G9" s="43">
        <f t="shared" si="0"/>
        <v>117.31418401609562</v>
      </c>
    </row>
    <row r="10" spans="1:9">
      <c r="A10" s="42" t="s">
        <v>292</v>
      </c>
      <c r="B10" s="43">
        <v>24.466673357159884</v>
      </c>
      <c r="C10" s="43">
        <v>188.69663904000001</v>
      </c>
      <c r="D10" s="43">
        <v>93.170779713573481</v>
      </c>
      <c r="E10" s="43">
        <v>13.109090671578423</v>
      </c>
      <c r="F10" s="43">
        <v>3.5883661749499427</v>
      </c>
      <c r="G10" s="43">
        <f t="shared" si="0"/>
        <v>323.03154895726175</v>
      </c>
    </row>
    <row r="11" spans="1:9">
      <c r="A11" s="42" t="s">
        <v>293</v>
      </c>
      <c r="B11" s="43">
        <v>23.704481711899462</v>
      </c>
      <c r="C11" s="43">
        <v>38.118531359999999</v>
      </c>
      <c r="D11" s="43">
        <v>9.6635117417716447</v>
      </c>
      <c r="E11" s="43">
        <v>8.3368171847225021</v>
      </c>
      <c r="F11" s="43">
        <v>1.0218784462293649</v>
      </c>
      <c r="G11" s="43">
        <f t="shared" si="0"/>
        <v>80.845220444622981</v>
      </c>
    </row>
    <row r="12" spans="1:9">
      <c r="A12" s="42" t="s">
        <v>294</v>
      </c>
      <c r="B12" s="43">
        <v>7.522609689491043</v>
      </c>
      <c r="C12" s="43">
        <v>28.593015360000003</v>
      </c>
      <c r="D12" s="43">
        <v>0.72561911820742508</v>
      </c>
      <c r="E12" s="43">
        <v>2.0506007558560757</v>
      </c>
      <c r="F12" s="43">
        <v>-0.6331526406396395</v>
      </c>
      <c r="G12" s="43">
        <f t="shared" si="0"/>
        <v>38.258692282914907</v>
      </c>
    </row>
    <row r="13" spans="1:9">
      <c r="A13" s="42" t="s">
        <v>295</v>
      </c>
      <c r="B13" s="43">
        <v>11.825804674974833</v>
      </c>
      <c r="C13" s="43">
        <v>17.435527199999999</v>
      </c>
      <c r="D13" s="43">
        <v>5.4233482385190719</v>
      </c>
      <c r="E13" s="43">
        <v>2.56785270352696</v>
      </c>
      <c r="F13" s="43">
        <v>0.70316186404303904</v>
      </c>
      <c r="G13" s="43">
        <f t="shared" si="0"/>
        <v>37.955694681063903</v>
      </c>
    </row>
    <row r="14" spans="1:9">
      <c r="A14" s="42" t="s">
        <v>296</v>
      </c>
      <c r="B14" s="43">
        <v>15.969642978323659</v>
      </c>
      <c r="C14" s="43">
        <v>124.44156816000002</v>
      </c>
      <c r="D14" s="43">
        <v>11.157062413104693</v>
      </c>
      <c r="E14" s="43">
        <v>6.2345625791955683</v>
      </c>
      <c r="F14" s="43">
        <v>2.8233522675413401</v>
      </c>
      <c r="G14" s="43">
        <f t="shared" si="0"/>
        <v>160.62618839816525</v>
      </c>
    </row>
    <row r="15" spans="1:9">
      <c r="A15" s="42" t="s">
        <v>297</v>
      </c>
      <c r="B15" s="43">
        <v>5.6394207721307108</v>
      </c>
      <c r="C15" s="43">
        <v>10.21487376</v>
      </c>
      <c r="D15" s="43">
        <v>6.9834610762115297</v>
      </c>
      <c r="E15" s="43">
        <v>2.6195065531978186</v>
      </c>
      <c r="F15" s="43">
        <v>-0.21804751198895678</v>
      </c>
      <c r="G15" s="43">
        <f t="shared" si="0"/>
        <v>25.239214649551105</v>
      </c>
    </row>
    <row r="16" spans="1:9">
      <c r="A16" s="42" t="s">
        <v>298</v>
      </c>
      <c r="B16" s="43">
        <v>2.1873264301498043</v>
      </c>
      <c r="C16" s="43">
        <v>26.735042880000002</v>
      </c>
      <c r="D16" s="43">
        <v>1.5016732117252456</v>
      </c>
      <c r="E16" s="43">
        <v>0.62855029779041227</v>
      </c>
      <c r="F16" s="43">
        <v>0.39814172809444454</v>
      </c>
      <c r="G16" s="43">
        <f t="shared" si="0"/>
        <v>31.450734547759907</v>
      </c>
    </row>
    <row r="17" spans="1:9">
      <c r="A17" s="42" t="s">
        <v>299</v>
      </c>
      <c r="B17" s="43">
        <v>10.336177379490673</v>
      </c>
      <c r="C17" s="43">
        <v>47.876293920000002</v>
      </c>
      <c r="D17" s="43">
        <v>26.286229526394287</v>
      </c>
      <c r="E17" s="43">
        <v>9.6324441322677803</v>
      </c>
      <c r="F17" s="43">
        <v>0.27105418906252515</v>
      </c>
      <c r="G17" s="43">
        <f t="shared" si="0"/>
        <v>94.402199147215256</v>
      </c>
    </row>
    <row r="18" spans="1:9">
      <c r="A18" s="42" t="s">
        <v>300</v>
      </c>
      <c r="B18" s="43">
        <v>20.301309923486009</v>
      </c>
      <c r="C18" s="43">
        <v>100.42591104</v>
      </c>
      <c r="D18" s="43">
        <v>27.160835696158962</v>
      </c>
      <c r="E18" s="43">
        <v>21.806771353034627</v>
      </c>
      <c r="F18" s="43">
        <v>6.4546242729610806E-2</v>
      </c>
      <c r="G18" s="43">
        <f t="shared" si="0"/>
        <v>169.75937425540923</v>
      </c>
    </row>
    <row r="19" spans="1:9">
      <c r="A19" s="42" t="s">
        <v>301</v>
      </c>
      <c r="B19" s="43">
        <v>4.5162581830042514</v>
      </c>
      <c r="C19" s="43">
        <v>25.379040960000001</v>
      </c>
      <c r="D19" s="43">
        <v>1.791070992529612</v>
      </c>
      <c r="E19" s="43">
        <v>3.6968175062778665</v>
      </c>
      <c r="F19" s="43">
        <v>0.80323367463552087</v>
      </c>
      <c r="G19" s="43">
        <f t="shared" si="0"/>
        <v>36.186421316447252</v>
      </c>
    </row>
    <row r="20" spans="1:9">
      <c r="A20" s="42" t="s">
        <v>302</v>
      </c>
      <c r="B20" s="43">
        <v>7.497461817426899</v>
      </c>
      <c r="C20" s="43">
        <v>34.8568584</v>
      </c>
      <c r="D20" s="43">
        <v>2.4885035482648483</v>
      </c>
      <c r="E20" s="43">
        <v>11.983265053061659</v>
      </c>
      <c r="F20" s="43">
        <v>0.84422570979893596</v>
      </c>
      <c r="G20" s="43">
        <f t="shared" si="0"/>
        <v>57.670314528552339</v>
      </c>
    </row>
    <row r="21" spans="1:9">
      <c r="A21" s="42" t="s">
        <v>303</v>
      </c>
      <c r="B21" s="43">
        <v>21.049234195604381</v>
      </c>
      <c r="C21" s="43">
        <v>55.895898240000001</v>
      </c>
      <c r="D21" s="43">
        <v>13.04516975671198</v>
      </c>
      <c r="E21" s="43">
        <v>19.519732948270786</v>
      </c>
      <c r="F21" s="43">
        <v>0.77283179827027559</v>
      </c>
      <c r="G21" s="43">
        <f t="shared" si="0"/>
        <v>110.28286693885742</v>
      </c>
    </row>
    <row r="22" spans="1:9">
      <c r="A22" s="42" t="s">
        <v>304</v>
      </c>
      <c r="B22" s="43">
        <v>5.8648304420686284</v>
      </c>
      <c r="C22" s="43">
        <v>41.054264160000002</v>
      </c>
      <c r="D22" s="43">
        <v>15.68849122027131</v>
      </c>
      <c r="E22" s="43">
        <v>3.259186686000183</v>
      </c>
      <c r="F22" s="43">
        <v>3.0337459165258354</v>
      </c>
      <c r="G22" s="43">
        <f t="shared" si="0"/>
        <v>68.90051842486595</v>
      </c>
    </row>
    <row r="23" spans="1:9">
      <c r="A23" s="44" t="s">
        <v>355</v>
      </c>
      <c r="B23" s="45">
        <f>SUM(B3:B22)</f>
        <v>292.21184572166453</v>
      </c>
      <c r="C23" s="45">
        <f>SUM(C3:C22)</f>
        <v>1083.38647872</v>
      </c>
      <c r="D23" s="45">
        <f>SUM(D3:D22)</f>
        <v>515.81568600000014</v>
      </c>
      <c r="E23" s="45">
        <f>SUM(E3:E22)</f>
        <v>142</v>
      </c>
      <c r="F23" s="45">
        <f>SUM(F3:F22)</f>
        <v>59.342831381463512</v>
      </c>
      <c r="G23" s="43">
        <f>SUM(B23:F23)</f>
        <v>2092.7568418231281</v>
      </c>
      <c r="I23" s="23" t="s">
        <v>347</v>
      </c>
    </row>
  </sheetData>
  <pageMargins left="0.7" right="0.7" top="0.75" bottom="0.75" header="0.3" footer="0.3"/>
  <pageSetup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36"/>
  <sheetViews>
    <sheetView topLeftCell="E1" zoomScale="80" zoomScaleNormal="80" workbookViewId="0">
      <selection activeCell="E2" sqref="E2"/>
    </sheetView>
  </sheetViews>
  <sheetFormatPr defaultColWidth="8.90625" defaultRowHeight="12.75" customHeight="1"/>
  <cols>
    <col min="1" max="1" width="9.08984375" style="2" bestFit="1" customWidth="1"/>
    <col min="2" max="2" width="10.90625" style="2" bestFit="1" customWidth="1"/>
    <col min="3" max="3" width="12.453125" style="2" bestFit="1" customWidth="1"/>
    <col min="4" max="4" width="2.90625" style="2" customWidth="1"/>
    <col min="5" max="5" width="9.08984375" style="2" bestFit="1" customWidth="1"/>
    <col min="6" max="6" width="10.54296875" style="2" bestFit="1" customWidth="1"/>
    <col min="7" max="7" width="9.08984375" style="2" bestFit="1" customWidth="1"/>
    <col min="8" max="9" width="8.90625" style="2"/>
    <col min="10" max="10" width="26.08984375" style="2" customWidth="1"/>
    <col min="11" max="11" width="9.90625" style="2" bestFit="1" customWidth="1"/>
    <col min="12" max="12" width="14.08984375" style="2" customWidth="1"/>
    <col min="13" max="13" width="9.90625" style="2" bestFit="1" customWidth="1"/>
    <col min="14" max="14" width="11.90625" style="2" customWidth="1"/>
    <col min="15" max="15" width="27.08984375" style="2" customWidth="1"/>
    <col min="16" max="16" width="34.453125" style="2" customWidth="1"/>
    <col min="17" max="17" width="10.54296875" style="2" bestFit="1" customWidth="1"/>
    <col min="18" max="16384" width="8.90625" style="2"/>
  </cols>
  <sheetData>
    <row r="1" spans="1:5" ht="12.75" customHeight="1">
      <c r="A1" s="2" t="s">
        <v>356</v>
      </c>
      <c r="B1" s="2" t="s">
        <v>357</v>
      </c>
      <c r="C1" s="2" t="s">
        <v>358</v>
      </c>
      <c r="E1" s="2" t="s">
        <v>359</v>
      </c>
    </row>
    <row r="3" spans="1:5" ht="12.75" customHeight="1">
      <c r="A3" s="2" t="s">
        <v>286</v>
      </c>
      <c r="B3" s="197">
        <v>40.736969299717394</v>
      </c>
      <c r="C3" s="197">
        <v>44.135915723762928</v>
      </c>
    </row>
    <row r="4" spans="1:5" ht="12.75" customHeight="1">
      <c r="A4" s="2" t="s">
        <v>304</v>
      </c>
      <c r="B4" s="197">
        <v>14.87803721402646</v>
      </c>
      <c r="C4" s="197">
        <v>21.791050996145213</v>
      </c>
    </row>
    <row r="5" spans="1:5" ht="12.75" customHeight="1">
      <c r="A5" s="2" t="s">
        <v>360</v>
      </c>
      <c r="B5" s="197">
        <v>21.567336670175244</v>
      </c>
      <c r="C5" s="197">
        <v>17.572709913229225</v>
      </c>
    </row>
    <row r="6" spans="1:5" ht="12.75" customHeight="1">
      <c r="A6" s="2" t="s">
        <v>302</v>
      </c>
      <c r="B6" s="197">
        <v>15.898568926094644</v>
      </c>
      <c r="C6" s="197">
        <v>16.655385802889402</v>
      </c>
    </row>
    <row r="7" spans="1:5" ht="12.75" customHeight="1">
      <c r="A7" s="2" t="s">
        <v>361</v>
      </c>
      <c r="B7" s="197">
        <v>12.224397932263672</v>
      </c>
      <c r="C7" s="197">
        <v>10.801163124615188</v>
      </c>
    </row>
    <row r="8" spans="1:5" ht="12.75" customHeight="1">
      <c r="A8" s="2" t="s">
        <v>294</v>
      </c>
      <c r="B8" s="197">
        <v>3.8936785201503668</v>
      </c>
      <c r="C8" s="197">
        <v>8.8204079356730052</v>
      </c>
    </row>
    <row r="9" spans="1:5" ht="12.75" customHeight="1">
      <c r="A9" s="2" t="s">
        <v>362</v>
      </c>
      <c r="B9" s="197">
        <v>4.3915819304430066</v>
      </c>
      <c r="C9" s="197">
        <v>8.4287300192535692</v>
      </c>
    </row>
    <row r="10" spans="1:5" ht="12.75" customHeight="1">
      <c r="A10" s="2" t="s">
        <v>290</v>
      </c>
      <c r="B10" s="197">
        <v>3.7243872567765215</v>
      </c>
      <c r="C10" s="197">
        <v>6.8197997106123607</v>
      </c>
    </row>
    <row r="11" spans="1:5" ht="12.75" customHeight="1">
      <c r="A11" s="2" t="s">
        <v>295</v>
      </c>
      <c r="B11" s="197">
        <v>6.559416334743581</v>
      </c>
      <c r="C11" s="197">
        <v>6.6116094057483146</v>
      </c>
    </row>
    <row r="12" spans="1:5" ht="12.75" customHeight="1">
      <c r="A12" s="2" t="s">
        <v>300</v>
      </c>
      <c r="B12" s="197">
        <v>4.3122379170650049</v>
      </c>
      <c r="C12" s="197">
        <v>6.2846368100320777</v>
      </c>
    </row>
    <row r="13" spans="1:5" ht="12.75" customHeight="1">
      <c r="A13" s="2" t="s">
        <v>303</v>
      </c>
      <c r="B13" s="197">
        <v>7.376337988351227</v>
      </c>
      <c r="C13" s="197">
        <v>6.279152377769007</v>
      </c>
    </row>
    <row r="14" spans="1:5" ht="12.75" customHeight="1">
      <c r="A14" s="2" t="s">
        <v>285</v>
      </c>
      <c r="B14" s="197">
        <v>6.3992098297253799</v>
      </c>
      <c r="C14" s="197">
        <v>6.1673520116018041</v>
      </c>
    </row>
    <row r="15" spans="1:5" ht="12.75" customHeight="1">
      <c r="A15" s="2" t="s">
        <v>297</v>
      </c>
      <c r="B15" s="197">
        <v>3.3578326529116493</v>
      </c>
      <c r="C15" s="197">
        <v>5.916030302703863</v>
      </c>
    </row>
    <row r="16" spans="1:5" ht="12.75" customHeight="1">
      <c r="A16" s="2" t="s">
        <v>298</v>
      </c>
      <c r="B16" s="197">
        <v>4.1312646552347383</v>
      </c>
      <c r="C16" s="197">
        <v>5.2604174832571911</v>
      </c>
    </row>
    <row r="17" spans="1:9" ht="12.75" customHeight="1">
      <c r="A17" s="2" t="s">
        <v>296</v>
      </c>
      <c r="B17" s="197">
        <v>4.4285744869641617</v>
      </c>
      <c r="C17" s="197">
        <v>5.027140451403997</v>
      </c>
    </row>
    <row r="18" spans="1:9" ht="12.75" customHeight="1">
      <c r="A18" s="2" t="s">
        <v>301</v>
      </c>
      <c r="B18" s="197">
        <v>6.4366113164095058</v>
      </c>
      <c r="C18" s="197">
        <v>4.7924520241607427</v>
      </c>
    </row>
    <row r="19" spans="1:9" ht="12.75" customHeight="1">
      <c r="A19" s="2" t="s">
        <v>363</v>
      </c>
      <c r="B19" s="197">
        <v>3.2693276049416817</v>
      </c>
      <c r="C19" s="197">
        <v>4.2065437152886584</v>
      </c>
    </row>
    <row r="20" spans="1:9" ht="12.75" customHeight="1">
      <c r="A20" s="2" t="s">
        <v>299</v>
      </c>
      <c r="B20" s="197">
        <v>1.5441554213921944</v>
      </c>
      <c r="C20" s="197">
        <v>3.2915822185348</v>
      </c>
    </row>
    <row r="21" spans="1:9" ht="12.75" customHeight="1">
      <c r="A21" s="2" t="s">
        <v>293</v>
      </c>
      <c r="B21" s="197">
        <v>2.7674978622380624</v>
      </c>
      <c r="C21" s="197">
        <v>3.0379366594791954</v>
      </c>
      <c r="E21" s="2" t="s">
        <v>364</v>
      </c>
    </row>
    <row r="22" spans="1:9" ht="12.75" customHeight="1">
      <c r="A22" s="2" t="s">
        <v>287</v>
      </c>
      <c r="B22" s="197">
        <v>3.6390716677468995</v>
      </c>
      <c r="C22" s="197">
        <v>2.9957898330733013</v>
      </c>
      <c r="E22" s="23" t="s">
        <v>12</v>
      </c>
    </row>
    <row r="23" spans="1:9" ht="12.75" customHeight="1">
      <c r="A23" s="2" t="s">
        <v>288</v>
      </c>
      <c r="B23" s="197">
        <v>2.6156852724152881</v>
      </c>
      <c r="C23" s="197">
        <v>2.1373388143519265</v>
      </c>
      <c r="E23" s="3"/>
      <c r="F23" s="4"/>
      <c r="G23" s="4"/>
      <c r="H23" s="4"/>
      <c r="I23" s="4"/>
    </row>
    <row r="24" spans="1:9" ht="12.75" customHeight="1">
      <c r="C24" s="34"/>
      <c r="D24" s="34"/>
      <c r="E24" s="3"/>
      <c r="F24" s="4"/>
      <c r="G24" s="4"/>
      <c r="H24" s="4"/>
      <c r="I24" s="4"/>
    </row>
    <row r="25" spans="1:9" ht="12.75" customHeight="1">
      <c r="A25" s="5"/>
      <c r="B25" s="5"/>
      <c r="C25" s="5"/>
      <c r="D25" s="5"/>
      <c r="E25" s="4"/>
      <c r="F25" s="4"/>
      <c r="G25" s="4"/>
      <c r="H25" s="4"/>
      <c r="I25" s="4"/>
    </row>
    <row r="26" spans="1:9" ht="12.75" customHeight="1">
      <c r="A26" s="5"/>
      <c r="B26" s="5"/>
      <c r="C26" s="5"/>
      <c r="D26" s="5"/>
      <c r="E26" s="4"/>
      <c r="F26" s="4"/>
      <c r="G26" s="4"/>
      <c r="H26" s="4"/>
      <c r="I26" s="4"/>
    </row>
    <row r="27" spans="1:9" ht="12.75" customHeight="1">
      <c r="A27" s="5"/>
      <c r="B27" s="5"/>
      <c r="C27" s="5"/>
      <c r="D27" s="5"/>
      <c r="E27" s="4"/>
      <c r="F27" s="3"/>
      <c r="G27" s="3"/>
      <c r="H27" s="38"/>
      <c r="I27" s="4"/>
    </row>
    <row r="28" spans="1:9" ht="12.75" customHeight="1">
      <c r="A28" s="5"/>
      <c r="B28" s="5"/>
      <c r="C28" s="5"/>
      <c r="D28" s="5"/>
      <c r="E28" s="3"/>
      <c r="F28" s="3"/>
      <c r="G28" s="38"/>
      <c r="H28" s="38"/>
      <c r="I28" s="3"/>
    </row>
    <row r="29" spans="1:9" ht="12.75" customHeight="1">
      <c r="A29" s="5"/>
      <c r="B29" s="5"/>
      <c r="C29" s="5"/>
      <c r="D29" s="5"/>
      <c r="E29" s="5"/>
      <c r="F29" s="5"/>
      <c r="G29" s="5"/>
    </row>
    <row r="32" spans="1:9" ht="12.75" customHeight="1">
      <c r="E32" s="3"/>
      <c r="F32" s="4"/>
      <c r="G32" s="4"/>
      <c r="H32" s="4"/>
      <c r="I32" s="4"/>
    </row>
    <row r="33" spans="5:9" ht="12.75" customHeight="1">
      <c r="E33" s="4"/>
      <c r="F33" s="4"/>
      <c r="G33" s="4"/>
      <c r="H33" s="4"/>
      <c r="I33" s="4"/>
    </row>
    <row r="34" spans="5:9" ht="12.75" customHeight="1">
      <c r="E34" s="4"/>
      <c r="F34" s="4"/>
      <c r="G34" s="4"/>
      <c r="H34" s="4"/>
      <c r="I34" s="4"/>
    </row>
    <row r="35" spans="5:9" ht="12.75" customHeight="1">
      <c r="E35" s="4"/>
      <c r="F35" s="4"/>
      <c r="G35" s="4"/>
      <c r="H35" s="4"/>
      <c r="I35" s="4"/>
    </row>
    <row r="36" spans="5:9" ht="12.75" customHeight="1">
      <c r="E36" s="4"/>
      <c r="F36" s="3"/>
      <c r="G36" s="3"/>
      <c r="H36" s="3"/>
      <c r="I36" s="3"/>
    </row>
  </sheetData>
  <pageMargins left="0.7" right="0.7" top="0.75" bottom="0.75" header="0.3" footer="0.3"/>
  <pageSetup paperSize="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O43"/>
  <sheetViews>
    <sheetView topLeftCell="K1" zoomScale="80" zoomScaleNormal="80" workbookViewId="0">
      <selection activeCell="K2" sqref="K2"/>
    </sheetView>
  </sheetViews>
  <sheetFormatPr defaultColWidth="8.90625" defaultRowHeight="13"/>
  <cols>
    <col min="1" max="1" width="14.08984375" style="2" bestFit="1" customWidth="1"/>
    <col min="2" max="2" width="10.90625" style="2" customWidth="1"/>
    <col min="3" max="3" width="11.08984375" style="2" customWidth="1"/>
    <col min="4" max="19" width="9.453125" style="2" customWidth="1"/>
    <col min="20" max="20" width="10.90625" style="2" customWidth="1"/>
    <col min="21" max="21" width="10.453125" style="2" customWidth="1"/>
    <col min="22" max="22" width="14" style="2" bestFit="1" customWidth="1"/>
    <col min="23" max="23" width="21.08984375" style="2" bestFit="1" customWidth="1"/>
    <col min="24" max="24" width="14" style="2" bestFit="1" customWidth="1"/>
    <col min="25" max="25" width="20" style="2" bestFit="1" customWidth="1"/>
    <col min="26" max="26" width="14" style="2" bestFit="1" customWidth="1"/>
    <col min="27" max="27" width="25.90625" style="2" bestFit="1" customWidth="1"/>
    <col min="28" max="28" width="14" style="2" bestFit="1" customWidth="1"/>
    <col min="29" max="29" width="51.453125" style="2" bestFit="1" customWidth="1"/>
    <col min="30" max="30" width="14" style="2" bestFit="1" customWidth="1"/>
    <col min="31" max="31" width="30" style="2" bestFit="1" customWidth="1"/>
    <col min="32" max="32" width="14" style="2" bestFit="1" customWidth="1"/>
    <col min="33" max="33" width="23" style="2" bestFit="1" customWidth="1"/>
    <col min="34" max="36" width="14" style="2" bestFit="1" customWidth="1"/>
    <col min="37" max="37" width="16.90625" style="2" bestFit="1" customWidth="1"/>
    <col min="38" max="41" width="14" style="2" bestFit="1" customWidth="1"/>
    <col min="42" max="42" width="21.08984375" style="2" bestFit="1" customWidth="1"/>
    <col min="43" max="16384" width="8.90625" style="2"/>
  </cols>
  <sheetData>
    <row r="1" spans="1:12" ht="18.5">
      <c r="A1" s="35" t="s">
        <v>365</v>
      </c>
      <c r="K1" s="198" t="s">
        <v>366</v>
      </c>
      <c r="L1" s="198"/>
    </row>
    <row r="2" spans="1:12" ht="18.5">
      <c r="A2" s="35"/>
      <c r="K2" s="198"/>
      <c r="L2" s="198"/>
    </row>
    <row r="3" spans="1:12">
      <c r="A3" s="36"/>
      <c r="B3" s="33" t="s">
        <v>358</v>
      </c>
      <c r="C3" s="33" t="s">
        <v>358</v>
      </c>
      <c r="D3" s="33" t="s">
        <v>358</v>
      </c>
      <c r="E3" s="33" t="s">
        <v>358</v>
      </c>
      <c r="F3" s="33" t="s">
        <v>358</v>
      </c>
      <c r="G3" s="33" t="s">
        <v>358</v>
      </c>
      <c r="H3" s="33" t="s">
        <v>358</v>
      </c>
      <c r="I3" s="33" t="s">
        <v>358</v>
      </c>
      <c r="J3" s="33" t="s">
        <v>358</v>
      </c>
    </row>
    <row r="4" spans="1:12">
      <c r="A4" s="36"/>
      <c r="B4" s="36" t="s">
        <v>367</v>
      </c>
      <c r="C4" s="36" t="s">
        <v>368</v>
      </c>
      <c r="D4" s="36" t="s">
        <v>369</v>
      </c>
      <c r="E4" s="36" t="s">
        <v>370</v>
      </c>
      <c r="F4" s="36" t="s">
        <v>371</v>
      </c>
      <c r="G4" s="36" t="s">
        <v>20</v>
      </c>
      <c r="H4" s="36" t="s">
        <v>23</v>
      </c>
      <c r="I4" s="36" t="s">
        <v>372</v>
      </c>
      <c r="J4" s="36" t="s">
        <v>284</v>
      </c>
    </row>
    <row r="5" spans="1:12">
      <c r="A5" s="36" t="s">
        <v>285</v>
      </c>
      <c r="B5" s="37">
        <v>23.804095000369443</v>
      </c>
      <c r="C5" s="37">
        <v>47.045676886126039</v>
      </c>
      <c r="D5" s="37">
        <v>2.0964039361241569</v>
      </c>
      <c r="E5" s="37">
        <v>0</v>
      </c>
      <c r="F5" s="37">
        <v>7.6323285370588039</v>
      </c>
      <c r="G5" s="37">
        <v>2.6676024321462268</v>
      </c>
      <c r="H5" s="37">
        <v>2.6466559206476203</v>
      </c>
      <c r="I5" s="37">
        <v>14.107237287527715</v>
      </c>
      <c r="J5" s="37">
        <v>0</v>
      </c>
    </row>
    <row r="6" spans="1:12">
      <c r="A6" s="36" t="s">
        <v>286</v>
      </c>
      <c r="B6" s="37">
        <v>2.4155664919445283</v>
      </c>
      <c r="C6" s="37">
        <v>35.432739523925271</v>
      </c>
      <c r="D6" s="37">
        <v>0.43643383430374089</v>
      </c>
      <c r="E6" s="37">
        <v>2.8888453355944956</v>
      </c>
      <c r="F6" s="37">
        <v>26.925700485908244</v>
      </c>
      <c r="G6" s="37">
        <v>17.389288492528728</v>
      </c>
      <c r="H6" s="37">
        <v>13.635225819594913</v>
      </c>
      <c r="I6" s="37">
        <v>0.36731197719008424</v>
      </c>
      <c r="J6" s="37">
        <v>0.50888803901000457</v>
      </c>
    </row>
    <row r="7" spans="1:12">
      <c r="A7" s="36" t="s">
        <v>288</v>
      </c>
      <c r="B7" s="37">
        <v>0</v>
      </c>
      <c r="C7" s="37">
        <v>0.68636584218262042</v>
      </c>
      <c r="D7" s="37">
        <v>1.1380702093350186</v>
      </c>
      <c r="E7" s="37">
        <v>0</v>
      </c>
      <c r="F7" s="37">
        <v>83.745380506012282</v>
      </c>
      <c r="G7" s="37">
        <v>13.388892375686437</v>
      </c>
      <c r="H7" s="37">
        <v>0</v>
      </c>
      <c r="I7" s="37">
        <v>1.041291066783659</v>
      </c>
      <c r="J7" s="37">
        <v>0</v>
      </c>
    </row>
    <row r="8" spans="1:12">
      <c r="A8" s="36" t="s">
        <v>287</v>
      </c>
      <c r="B8" s="37">
        <v>9.279563724979349</v>
      </c>
      <c r="C8" s="37">
        <v>17.917325831722998</v>
      </c>
      <c r="D8" s="37">
        <v>1.5538359232894758</v>
      </c>
      <c r="E8" s="37">
        <v>0</v>
      </c>
      <c r="F8" s="37">
        <v>1.3782296521602002</v>
      </c>
      <c r="G8" s="37">
        <v>19.231115194634469</v>
      </c>
      <c r="H8" s="37">
        <v>3.1200947544534867</v>
      </c>
      <c r="I8" s="37">
        <v>8.7192930109352389</v>
      </c>
      <c r="J8" s="37">
        <v>38.800541907824787</v>
      </c>
    </row>
    <row r="9" spans="1:12">
      <c r="A9" s="36" t="s">
        <v>373</v>
      </c>
      <c r="B9" s="37">
        <v>10.399937729775797</v>
      </c>
      <c r="C9" s="37">
        <v>9.8540295446028079</v>
      </c>
      <c r="D9" s="37">
        <v>3.9728046281619389</v>
      </c>
      <c r="E9" s="37">
        <v>0.70831410759146374</v>
      </c>
      <c r="F9" s="37">
        <v>29.504382542585784</v>
      </c>
      <c r="G9" s="37">
        <v>39.614947019337599</v>
      </c>
      <c r="H9" s="37">
        <v>1.1921558458427757</v>
      </c>
      <c r="I9" s="37">
        <v>4.7534285821018285</v>
      </c>
      <c r="J9" s="37">
        <v>0</v>
      </c>
    </row>
    <row r="10" spans="1:12">
      <c r="A10" s="36" t="s">
        <v>374</v>
      </c>
      <c r="B10" s="37">
        <v>0</v>
      </c>
      <c r="C10" s="37">
        <v>2.1676804215218701</v>
      </c>
      <c r="D10" s="37">
        <v>0</v>
      </c>
      <c r="E10" s="37">
        <v>0</v>
      </c>
      <c r="F10" s="37">
        <v>9.2346041802948609</v>
      </c>
      <c r="G10" s="37">
        <v>28.745735222647856</v>
      </c>
      <c r="H10" s="37">
        <v>38.87798235297555</v>
      </c>
      <c r="I10" s="37">
        <v>19.417402592890891</v>
      </c>
      <c r="J10" s="37">
        <v>1.5565952296689685</v>
      </c>
    </row>
    <row r="11" spans="1:12">
      <c r="A11" s="36" t="s">
        <v>290</v>
      </c>
      <c r="B11" s="37">
        <v>19.059257468186473</v>
      </c>
      <c r="C11" s="37">
        <v>15.800791528917696</v>
      </c>
      <c r="D11" s="37">
        <v>0.25679198004219617</v>
      </c>
      <c r="E11" s="37">
        <v>0</v>
      </c>
      <c r="F11" s="37">
        <v>43.248920463071222</v>
      </c>
      <c r="G11" s="37">
        <v>20.116571636286967</v>
      </c>
      <c r="H11" s="37">
        <v>1.2113171504715603</v>
      </c>
      <c r="I11" s="37">
        <v>0.30634977302388455</v>
      </c>
      <c r="J11" s="37">
        <v>0</v>
      </c>
    </row>
    <row r="12" spans="1:12">
      <c r="A12" s="36" t="s">
        <v>360</v>
      </c>
      <c r="B12" s="37">
        <v>4.620187674188907</v>
      </c>
      <c r="C12" s="37">
        <v>10.690768431237069</v>
      </c>
      <c r="D12" s="37">
        <v>1.2381257539660795</v>
      </c>
      <c r="E12" s="37">
        <v>0.2822194057478854</v>
      </c>
      <c r="F12" s="37">
        <v>4.6844385015603871</v>
      </c>
      <c r="G12" s="37">
        <v>59.886379525761534</v>
      </c>
      <c r="H12" s="37">
        <v>13.017989000612214</v>
      </c>
      <c r="I12" s="37">
        <v>3.3893751863480981</v>
      </c>
      <c r="J12" s="37">
        <v>2.1905165205778201</v>
      </c>
    </row>
    <row r="13" spans="1:12">
      <c r="A13" s="36" t="s">
        <v>363</v>
      </c>
      <c r="B13" s="37">
        <v>0.57103181306448458</v>
      </c>
      <c r="C13" s="37">
        <v>6.0514999147248538</v>
      </c>
      <c r="D13" s="37">
        <v>1.1501201055008539</v>
      </c>
      <c r="E13" s="37">
        <v>0</v>
      </c>
      <c r="F13" s="37">
        <v>2.0984067791354581</v>
      </c>
      <c r="G13" s="37">
        <v>22.978928640364202</v>
      </c>
      <c r="H13" s="37">
        <v>3.2601162416966063</v>
      </c>
      <c r="I13" s="37">
        <v>0.53362801909693391</v>
      </c>
      <c r="J13" s="37">
        <v>63.356268486416603</v>
      </c>
    </row>
    <row r="14" spans="1:12">
      <c r="A14" s="36" t="s">
        <v>293</v>
      </c>
      <c r="B14" s="37">
        <v>0.79560441883745892</v>
      </c>
      <c r="C14" s="37">
        <v>2.2522439256192075</v>
      </c>
      <c r="D14" s="37">
        <v>0.75595229337602665</v>
      </c>
      <c r="E14" s="37">
        <v>0</v>
      </c>
      <c r="F14" s="37">
        <v>0</v>
      </c>
      <c r="G14" s="37">
        <v>0.30972479330972064</v>
      </c>
      <c r="H14" s="37">
        <v>0</v>
      </c>
      <c r="I14" s="37">
        <v>17.717600653256628</v>
      </c>
      <c r="J14" s="37">
        <v>78.168873915600955</v>
      </c>
    </row>
    <row r="15" spans="1:12">
      <c r="A15" s="36" t="s">
        <v>294</v>
      </c>
      <c r="B15" s="37">
        <v>0.2105100177944377</v>
      </c>
      <c r="C15" s="37">
        <v>1.0246733238820416</v>
      </c>
      <c r="D15" s="37">
        <v>0.21163638580402747</v>
      </c>
      <c r="E15" s="37">
        <v>0</v>
      </c>
      <c r="F15" s="37">
        <v>2.4505819277036012</v>
      </c>
      <c r="G15" s="37">
        <v>17.811842824723893</v>
      </c>
      <c r="H15" s="37">
        <v>4.2347777135229775E-2</v>
      </c>
      <c r="I15" s="37">
        <v>9.7765741628360434</v>
      </c>
      <c r="J15" s="37">
        <v>68.471833580120716</v>
      </c>
    </row>
    <row r="16" spans="1:12">
      <c r="A16" s="36" t="s">
        <v>295</v>
      </c>
      <c r="B16" s="37">
        <v>2.5744621941898598</v>
      </c>
      <c r="C16" s="37">
        <v>35.459356666940536</v>
      </c>
      <c r="D16" s="37">
        <v>2.1203940890495101</v>
      </c>
      <c r="E16" s="37">
        <v>0</v>
      </c>
      <c r="F16" s="37">
        <v>13.040723158494908</v>
      </c>
      <c r="G16" s="37">
        <v>0.93528727668942646</v>
      </c>
      <c r="H16" s="37">
        <v>11.354381092030799</v>
      </c>
      <c r="I16" s="37">
        <v>3.4236087468357281</v>
      </c>
      <c r="J16" s="37">
        <v>31.091786775769226</v>
      </c>
    </row>
    <row r="17" spans="1:10">
      <c r="A17" s="36" t="s">
        <v>296</v>
      </c>
      <c r="B17" s="37">
        <v>1.2119574896472771</v>
      </c>
      <c r="C17" s="37">
        <v>14.395352241403566</v>
      </c>
      <c r="D17" s="37">
        <v>2.3876516473603691E-2</v>
      </c>
      <c r="E17" s="37">
        <v>0</v>
      </c>
      <c r="F17" s="37">
        <v>25.714009090656337</v>
      </c>
      <c r="G17" s="37">
        <v>0.39296836180595307</v>
      </c>
      <c r="H17" s="37">
        <v>28.323755733945195</v>
      </c>
      <c r="I17" s="37">
        <v>0.20115064380972739</v>
      </c>
      <c r="J17" s="37">
        <v>29.736929922258348</v>
      </c>
    </row>
    <row r="18" spans="1:10">
      <c r="A18" s="36" t="s">
        <v>297</v>
      </c>
      <c r="B18" s="37">
        <v>62.355011654027003</v>
      </c>
      <c r="C18" s="37">
        <v>12.72416439047934</v>
      </c>
      <c r="D18" s="37">
        <v>1.5590232121633594</v>
      </c>
      <c r="E18" s="37">
        <v>0</v>
      </c>
      <c r="F18" s="37">
        <v>3.2590936724269257</v>
      </c>
      <c r="G18" s="37">
        <v>2.9463254416620828</v>
      </c>
      <c r="H18" s="37">
        <v>9.4652677418365396</v>
      </c>
      <c r="I18" s="37">
        <v>3.5332039617544759</v>
      </c>
      <c r="J18" s="37">
        <v>4.1579099256502747</v>
      </c>
    </row>
    <row r="19" spans="1:10">
      <c r="A19" s="36" t="s">
        <v>298</v>
      </c>
      <c r="B19" s="37">
        <v>6.4000563696975004</v>
      </c>
      <c r="C19" s="37">
        <v>28.952412317426703</v>
      </c>
      <c r="D19" s="37">
        <v>0.96250509408139784</v>
      </c>
      <c r="E19" s="37">
        <v>0</v>
      </c>
      <c r="F19" s="37">
        <v>9.5695802327715054</v>
      </c>
      <c r="G19" s="37">
        <v>30.980370436322634</v>
      </c>
      <c r="H19" s="37">
        <v>2.6217626670116596</v>
      </c>
      <c r="I19" s="37">
        <v>12.273577872732146</v>
      </c>
      <c r="J19" s="37">
        <v>8.2397350099564601</v>
      </c>
    </row>
    <row r="20" spans="1:10">
      <c r="A20" s="36" t="s">
        <v>299</v>
      </c>
      <c r="B20" s="37">
        <v>0.76011557641324401</v>
      </c>
      <c r="C20" s="37">
        <v>5.9131939093257824</v>
      </c>
      <c r="D20" s="37">
        <v>1.3642120556342385</v>
      </c>
      <c r="E20" s="37">
        <v>0.12133223612936386</v>
      </c>
      <c r="F20" s="37">
        <v>3.8142617587286258</v>
      </c>
      <c r="G20" s="37">
        <v>42.807017007270808</v>
      </c>
      <c r="H20" s="37">
        <v>20.817325110813329</v>
      </c>
      <c r="I20" s="37">
        <v>24.402542345684601</v>
      </c>
      <c r="J20" s="37">
        <v>0</v>
      </c>
    </row>
    <row r="21" spans="1:10">
      <c r="A21" s="36" t="s">
        <v>300</v>
      </c>
      <c r="B21" s="37">
        <v>0.37279940171022197</v>
      </c>
      <c r="C21" s="37">
        <v>1.8844138643870252</v>
      </c>
      <c r="D21" s="37">
        <v>2.5142997304144057</v>
      </c>
      <c r="E21" s="37">
        <v>0</v>
      </c>
      <c r="F21" s="37">
        <v>2.1749787972008936</v>
      </c>
      <c r="G21" s="37">
        <v>1.0184678023905115E-2</v>
      </c>
      <c r="H21" s="37">
        <v>1.208581149686373</v>
      </c>
      <c r="I21" s="37">
        <v>18.553112860138352</v>
      </c>
      <c r="J21" s="37">
        <v>73.28162951843882</v>
      </c>
    </row>
    <row r="22" spans="1:10">
      <c r="A22" s="36" t="s">
        <v>301</v>
      </c>
      <c r="B22" s="37">
        <v>0.7706369348227543</v>
      </c>
      <c r="C22" s="37">
        <v>30.771134589996102</v>
      </c>
      <c r="D22" s="37">
        <v>1.0501867123806647</v>
      </c>
      <c r="E22" s="37">
        <v>0</v>
      </c>
      <c r="F22" s="37">
        <v>18.078625520334885</v>
      </c>
      <c r="G22" s="37">
        <v>0.15760400029547453</v>
      </c>
      <c r="H22" s="37">
        <v>14.157403247164869</v>
      </c>
      <c r="I22" s="37">
        <v>30.84198953555914</v>
      </c>
      <c r="J22" s="37">
        <v>4.1724194594461164</v>
      </c>
    </row>
    <row r="23" spans="1:10">
      <c r="A23" s="36" t="s">
        <v>302</v>
      </c>
      <c r="B23" s="37">
        <v>11.435592673921375</v>
      </c>
      <c r="C23" s="37">
        <v>11.996524715276049</v>
      </c>
      <c r="D23" s="37">
        <v>0</v>
      </c>
      <c r="E23" s="37">
        <v>0</v>
      </c>
      <c r="F23" s="37">
        <v>0.356314684260718</v>
      </c>
      <c r="G23" s="37">
        <v>1.1282847759955286</v>
      </c>
      <c r="H23" s="37">
        <v>0.59627964755124907</v>
      </c>
      <c r="I23" s="37">
        <v>63.457333817250849</v>
      </c>
      <c r="J23" s="37">
        <v>11.02966968574424</v>
      </c>
    </row>
    <row r="24" spans="1:10">
      <c r="A24" s="36" t="s">
        <v>303</v>
      </c>
      <c r="B24" s="37">
        <v>0.74602878004164452</v>
      </c>
      <c r="C24" s="37">
        <v>33.35269664162648</v>
      </c>
      <c r="D24" s="37">
        <v>2.0029994646979525E-3</v>
      </c>
      <c r="E24" s="37">
        <v>0</v>
      </c>
      <c r="F24" s="37">
        <v>4.8654194480375823</v>
      </c>
      <c r="G24" s="37">
        <v>30.849079676970671</v>
      </c>
      <c r="H24" s="37">
        <v>1.1873337082228053</v>
      </c>
      <c r="I24" s="37">
        <v>27.0545292648791</v>
      </c>
      <c r="J24" s="37">
        <v>1.942909480757014</v>
      </c>
    </row>
    <row r="25" spans="1:10">
      <c r="A25" s="36" t="s">
        <v>304</v>
      </c>
      <c r="B25" s="37">
        <v>9.6760714170223494</v>
      </c>
      <c r="C25" s="37">
        <v>34.023199344509088</v>
      </c>
      <c r="D25" s="37">
        <v>1.3187440827159602</v>
      </c>
      <c r="E25" s="37">
        <v>0.32106289342105643</v>
      </c>
      <c r="F25" s="37">
        <v>21.962302902960822</v>
      </c>
      <c r="G25" s="37">
        <v>7.0104298757496073</v>
      </c>
      <c r="H25" s="37">
        <v>13.308833875609208</v>
      </c>
      <c r="I25" s="37">
        <v>0</v>
      </c>
      <c r="J25" s="37">
        <v>12.379355608011917</v>
      </c>
    </row>
    <row r="26" spans="1:10">
      <c r="A26" s="36" t="s">
        <v>154</v>
      </c>
      <c r="B26" s="37">
        <v>8.2446537910786724</v>
      </c>
      <c r="C26" s="37">
        <v>18.014340894850605</v>
      </c>
      <c r="D26" s="37">
        <v>1.0279491740902651</v>
      </c>
      <c r="E26" s="37">
        <v>0.11807059625267892</v>
      </c>
      <c r="F26" s="37">
        <v>12.258278764165844</v>
      </c>
      <c r="G26" s="37">
        <v>16.252855597584514</v>
      </c>
      <c r="H26" s="37">
        <v>7.3795686188013114</v>
      </c>
      <c r="I26" s="37">
        <v>16.223707951724673</v>
      </c>
      <c r="J26" s="37">
        <v>20.480574611451452</v>
      </c>
    </row>
    <row r="27" spans="1:10">
      <c r="B27" s="37"/>
      <c r="C27" s="37"/>
      <c r="D27" s="37"/>
      <c r="E27" s="37"/>
      <c r="F27" s="37"/>
      <c r="G27" s="37"/>
      <c r="H27" s="37"/>
      <c r="I27" s="37"/>
      <c r="J27" s="37"/>
    </row>
    <row r="28" spans="1:10">
      <c r="B28" s="37"/>
      <c r="C28" s="37"/>
      <c r="D28" s="37"/>
      <c r="E28" s="37"/>
      <c r="F28" s="37"/>
      <c r="G28" s="37"/>
      <c r="H28" s="37"/>
      <c r="I28" s="37"/>
      <c r="J28" s="37"/>
    </row>
    <row r="29" spans="1:10">
      <c r="B29" s="37"/>
      <c r="C29" s="37"/>
      <c r="D29" s="37"/>
      <c r="E29" s="37"/>
      <c r="F29" s="37"/>
      <c r="G29" s="37"/>
      <c r="H29" s="37"/>
      <c r="I29" s="37"/>
      <c r="J29" s="37"/>
    </row>
    <row r="30" spans="1:10">
      <c r="B30" s="37"/>
      <c r="C30" s="37"/>
      <c r="D30" s="37"/>
      <c r="E30" s="37"/>
      <c r="F30" s="37"/>
      <c r="G30" s="37"/>
      <c r="H30" s="37"/>
      <c r="I30" s="37"/>
      <c r="J30" s="37"/>
    </row>
    <row r="31" spans="1:10">
      <c r="B31" s="37"/>
      <c r="C31" s="37"/>
      <c r="D31" s="37"/>
      <c r="E31" s="37"/>
      <c r="F31" s="37"/>
      <c r="G31" s="37"/>
      <c r="H31" s="37"/>
      <c r="I31" s="37"/>
      <c r="J31" s="37"/>
    </row>
    <row r="37" spans="11:15">
      <c r="K37" s="2" t="s">
        <v>364</v>
      </c>
    </row>
    <row r="38" spans="11:15">
      <c r="K38" s="23" t="s">
        <v>12</v>
      </c>
    </row>
    <row r="39" spans="11:15">
      <c r="K39" s="3"/>
      <c r="L39" s="4"/>
      <c r="M39" s="4"/>
      <c r="N39" s="4"/>
      <c r="O39" s="4"/>
    </row>
    <row r="40" spans="11:15">
      <c r="K40" s="4"/>
      <c r="L40" s="4"/>
      <c r="M40" s="4"/>
      <c r="N40" s="4"/>
      <c r="O40" s="4"/>
    </row>
    <row r="41" spans="11:15">
      <c r="K41" s="4"/>
      <c r="L41" s="4"/>
      <c r="M41" s="4"/>
      <c r="N41" s="4"/>
      <c r="O41" s="4"/>
    </row>
    <row r="42" spans="11:15">
      <c r="K42" s="4"/>
      <c r="L42" s="3"/>
      <c r="M42" s="3"/>
      <c r="N42" s="38"/>
      <c r="O42" s="4"/>
    </row>
    <row r="43" spans="11:15">
      <c r="K43" s="3"/>
      <c r="L43" s="3"/>
      <c r="M43" s="38"/>
      <c r="N43" s="38"/>
      <c r="O43" s="3"/>
    </row>
  </sheetData>
  <pageMargins left="0.7" right="0.7" top="0.75" bottom="0.75" header="0.3" footer="0.3"/>
  <pageSetup paperSize="9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24"/>
  <sheetViews>
    <sheetView topLeftCell="A6" zoomScale="80" zoomScaleNormal="80" workbookViewId="0">
      <selection activeCell="A7" sqref="A7"/>
    </sheetView>
  </sheetViews>
  <sheetFormatPr defaultColWidth="8.90625" defaultRowHeight="14.5"/>
  <cols>
    <col min="1" max="1" width="18.90625" style="206" customWidth="1"/>
    <col min="2" max="16384" width="8.90625" style="206"/>
  </cols>
  <sheetData>
    <row r="1" spans="1:6">
      <c r="B1" s="207">
        <v>2018</v>
      </c>
      <c r="C1" s="207">
        <v>2019</v>
      </c>
      <c r="D1" s="207">
        <v>2020</v>
      </c>
      <c r="E1" s="207">
        <v>2021</v>
      </c>
      <c r="F1" s="207">
        <v>2022</v>
      </c>
    </row>
    <row r="2" spans="1:6" ht="26">
      <c r="A2" s="213" t="s">
        <v>375</v>
      </c>
      <c r="B2" s="212">
        <v>89.254763439999991</v>
      </c>
      <c r="C2" s="212">
        <v>41.05235574000001</v>
      </c>
      <c r="D2" s="212">
        <v>110.36058191000001</v>
      </c>
      <c r="E2" s="212">
        <v>103.33783815999999</v>
      </c>
      <c r="F2" s="212">
        <v>121</v>
      </c>
    </row>
    <row r="3" spans="1:6">
      <c r="A3" s="214" t="s">
        <v>376</v>
      </c>
      <c r="B3" s="215">
        <v>14</v>
      </c>
      <c r="C3" s="215">
        <v>10</v>
      </c>
      <c r="D3" s="215">
        <v>5</v>
      </c>
      <c r="E3" s="215">
        <v>11</v>
      </c>
      <c r="F3" s="215">
        <v>37</v>
      </c>
    </row>
    <row r="4" spans="1:6">
      <c r="A4" s="216" t="s">
        <v>377</v>
      </c>
      <c r="B4" s="215">
        <v>138</v>
      </c>
      <c r="C4" s="215">
        <v>175</v>
      </c>
      <c r="D4" s="215">
        <v>144</v>
      </c>
      <c r="E4" s="215">
        <v>148</v>
      </c>
      <c r="F4" s="215">
        <v>211</v>
      </c>
    </row>
    <row r="6" spans="1:6">
      <c r="A6" s="218" t="s">
        <v>378</v>
      </c>
    </row>
    <row r="7" spans="1:6">
      <c r="A7" s="218"/>
    </row>
    <row r="24" spans="1:1">
      <c r="A24" s="23" t="s">
        <v>347</v>
      </c>
    </row>
  </sheetData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F24"/>
  <sheetViews>
    <sheetView topLeftCell="A6" zoomScale="90" zoomScaleNormal="90" workbookViewId="0">
      <selection activeCell="A7" sqref="A7"/>
    </sheetView>
  </sheetViews>
  <sheetFormatPr defaultColWidth="8.90625" defaultRowHeight="14.5"/>
  <cols>
    <col min="1" max="1" width="18.90625" style="206" customWidth="1"/>
    <col min="2" max="16384" width="8.90625" style="206"/>
  </cols>
  <sheetData>
    <row r="1" spans="1:6">
      <c r="B1" s="207">
        <v>2018</v>
      </c>
      <c r="C1" s="207">
        <v>2019</v>
      </c>
      <c r="D1" s="207">
        <v>2020</v>
      </c>
      <c r="E1" s="207">
        <v>2021</v>
      </c>
      <c r="F1" s="207">
        <v>2022</v>
      </c>
    </row>
    <row r="2" spans="1:6" ht="26">
      <c r="A2" s="208" t="s">
        <v>379</v>
      </c>
      <c r="B2" s="209">
        <v>103.75716108000002</v>
      </c>
      <c r="C2" s="209">
        <v>108.09990224999999</v>
      </c>
      <c r="D2" s="209">
        <v>67.709377130000007</v>
      </c>
      <c r="E2" s="209">
        <v>54.198436690000001</v>
      </c>
      <c r="F2" s="209">
        <v>68.214591459999994</v>
      </c>
    </row>
    <row r="3" spans="1:6">
      <c r="A3" s="210" t="s">
        <v>380</v>
      </c>
      <c r="B3" s="209">
        <v>129.95995528000665</v>
      </c>
      <c r="C3" s="209">
        <v>126.76190305544631</v>
      </c>
      <c r="D3" s="209">
        <v>129.32132884614057</v>
      </c>
      <c r="E3" s="209">
        <v>88.981976890000013</v>
      </c>
      <c r="F3" s="209">
        <v>81.69122947999999</v>
      </c>
    </row>
    <row r="4" spans="1:6">
      <c r="A4" s="211" t="s">
        <v>377</v>
      </c>
      <c r="B4" s="209">
        <v>717.56993269439465</v>
      </c>
      <c r="C4" s="209">
        <v>603.23196318546513</v>
      </c>
      <c r="D4" s="209">
        <v>568.19556214118779</v>
      </c>
      <c r="E4" s="209">
        <v>484.5819351535975</v>
      </c>
      <c r="F4" s="209">
        <v>484.84400559250474</v>
      </c>
    </row>
    <row r="5" spans="1:6">
      <c r="A5" s="217"/>
      <c r="B5" s="217"/>
      <c r="C5" s="217"/>
      <c r="D5" s="217"/>
      <c r="E5" s="217"/>
      <c r="F5" s="217"/>
    </row>
    <row r="6" spans="1:6">
      <c r="A6" s="218" t="s">
        <v>381</v>
      </c>
    </row>
    <row r="24" spans="1:1">
      <c r="A24" s="23" t="s">
        <v>12</v>
      </c>
    </row>
  </sheetData>
  <pageMargins left="0.7" right="0.7" top="0.75" bottom="0.75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0"/>
  <sheetViews>
    <sheetView topLeftCell="A12" zoomScaleNormal="100" workbookViewId="0">
      <selection activeCell="A13" sqref="A13"/>
    </sheetView>
  </sheetViews>
  <sheetFormatPr defaultColWidth="8.90625" defaultRowHeight="14.5"/>
  <cols>
    <col min="1" max="1" width="13.90625" style="27" customWidth="1"/>
    <col min="2" max="2" width="29" style="27" customWidth="1"/>
    <col min="3" max="3" width="28.08984375" style="27" bestFit="1" customWidth="1"/>
    <col min="4" max="4" width="8.90625" style="27"/>
    <col min="5" max="5" width="12.90625" style="27" customWidth="1"/>
    <col min="6" max="16384" width="8.90625" style="27"/>
  </cols>
  <sheetData>
    <row r="1" spans="1:7">
      <c r="A1" s="287" t="s">
        <v>382</v>
      </c>
      <c r="B1" s="287"/>
      <c r="C1" s="287"/>
      <c r="D1" s="287"/>
      <c r="E1" s="287"/>
      <c r="F1" s="287"/>
      <c r="G1" s="287"/>
    </row>
    <row r="2" spans="1:7">
      <c r="A2" s="287" t="s">
        <v>383</v>
      </c>
      <c r="B2" s="287"/>
      <c r="C2" s="287"/>
      <c r="D2" s="287"/>
      <c r="E2" s="287"/>
      <c r="F2" s="287"/>
      <c r="G2" s="287"/>
    </row>
    <row r="3" spans="1:7">
      <c r="A3" s="287"/>
      <c r="B3" s="287" t="s">
        <v>384</v>
      </c>
      <c r="C3" s="287"/>
      <c r="D3" s="287"/>
      <c r="E3" s="287"/>
      <c r="F3" s="287"/>
      <c r="G3" s="287"/>
    </row>
    <row r="4" spans="1:7">
      <c r="A4" s="199" t="s">
        <v>385</v>
      </c>
      <c r="B4" s="199" t="s">
        <v>386</v>
      </c>
      <c r="C4" s="287" t="s">
        <v>387</v>
      </c>
      <c r="D4" s="287"/>
      <c r="E4" s="287" t="s">
        <v>388</v>
      </c>
      <c r="F4" s="287"/>
      <c r="G4" s="287" t="s">
        <v>389</v>
      </c>
    </row>
    <row r="5" spans="1:7">
      <c r="A5" s="200" t="s">
        <v>390</v>
      </c>
      <c r="B5" s="201">
        <v>628.36520484999994</v>
      </c>
      <c r="C5" s="288">
        <f>B5/G5*100</f>
        <v>30.923508893285291</v>
      </c>
      <c r="D5" s="287"/>
      <c r="E5" s="287">
        <v>2018</v>
      </c>
      <c r="F5" s="287" t="s">
        <v>355</v>
      </c>
      <c r="G5" s="289">
        <v>2031.9983964900009</v>
      </c>
    </row>
    <row r="6" spans="1:7">
      <c r="A6" s="202" t="s">
        <v>391</v>
      </c>
      <c r="B6" s="203">
        <v>613.06731834000004</v>
      </c>
      <c r="C6" s="288">
        <f t="shared" ref="C6:C10" si="0">B6/G6*100</f>
        <v>27.671894350382694</v>
      </c>
      <c r="D6" s="287"/>
      <c r="E6" s="287">
        <v>2019</v>
      </c>
      <c r="F6" s="287" t="s">
        <v>355</v>
      </c>
      <c r="G6" s="289">
        <v>2215.4873482000035</v>
      </c>
    </row>
    <row r="7" spans="1:7">
      <c r="A7" s="202" t="s">
        <v>392</v>
      </c>
      <c r="B7" s="203">
        <v>493.11263531999998</v>
      </c>
      <c r="C7" s="288">
        <f t="shared" si="0"/>
        <v>24.334590421877685</v>
      </c>
      <c r="D7" s="287"/>
      <c r="E7" s="287">
        <v>2020</v>
      </c>
      <c r="F7" s="287" t="s">
        <v>355</v>
      </c>
      <c r="G7" s="289">
        <v>2026.3855966799988</v>
      </c>
    </row>
    <row r="8" spans="1:7">
      <c r="A8" s="202" t="s">
        <v>357</v>
      </c>
      <c r="B8" s="203">
        <v>531.33213092999995</v>
      </c>
      <c r="C8" s="288">
        <f t="shared" si="0"/>
        <v>26.905234295965812</v>
      </c>
      <c r="D8" s="287"/>
      <c r="E8" s="287">
        <v>2021</v>
      </c>
      <c r="F8" s="287" t="s">
        <v>355</v>
      </c>
      <c r="G8" s="289">
        <v>1974.8281136866674</v>
      </c>
    </row>
    <row r="9" spans="1:7">
      <c r="A9" s="202" t="s">
        <v>358</v>
      </c>
      <c r="B9" s="203">
        <v>592.56368694333298</v>
      </c>
      <c r="C9" s="288">
        <f t="shared" si="0"/>
        <v>23.603276570525995</v>
      </c>
      <c r="D9" s="287"/>
      <c r="E9" s="287">
        <v>2022</v>
      </c>
      <c r="F9" s="287" t="s">
        <v>355</v>
      </c>
      <c r="G9" s="289">
        <v>2510.5145261199968</v>
      </c>
    </row>
    <row r="10" spans="1:7">
      <c r="A10" s="28" t="s">
        <v>393</v>
      </c>
      <c r="B10" s="290">
        <f>AVERAGE(B5:B9)</f>
        <v>571.68819527666653</v>
      </c>
      <c r="C10" s="288">
        <f t="shared" si="0"/>
        <v>26.567377332435239</v>
      </c>
      <c r="D10" s="287"/>
      <c r="E10" s="28" t="s">
        <v>393</v>
      </c>
      <c r="F10" s="287" t="str">
        <f>F9</f>
        <v>ITALIA</v>
      </c>
      <c r="G10" s="289">
        <v>2151.8427962353335</v>
      </c>
    </row>
    <row r="11" spans="1:7">
      <c r="A11" s="287"/>
      <c r="B11" s="287"/>
      <c r="C11" s="287"/>
      <c r="D11" s="287"/>
      <c r="E11" s="28"/>
      <c r="F11" s="287"/>
      <c r="G11" s="289"/>
    </row>
    <row r="12" spans="1:7">
      <c r="A12" s="287" t="s">
        <v>394</v>
      </c>
      <c r="B12" s="287"/>
      <c r="C12" s="287"/>
      <c r="D12" s="287"/>
      <c r="E12" s="287"/>
      <c r="F12" s="287"/>
      <c r="G12" s="287"/>
    </row>
    <row r="30" spans="1:1">
      <c r="A30" s="23" t="s">
        <v>12</v>
      </c>
    </row>
  </sheetData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I12"/>
  <sheetViews>
    <sheetView topLeftCell="I1" zoomScale="80" zoomScaleNormal="80" workbookViewId="0">
      <selection activeCell="I2" sqref="I2"/>
    </sheetView>
  </sheetViews>
  <sheetFormatPr defaultColWidth="8.90625" defaultRowHeight="14.5"/>
  <cols>
    <col min="1" max="1" width="13" style="27" customWidth="1"/>
    <col min="2" max="7" width="9.453125" style="27" customWidth="1"/>
    <col min="8" max="9" width="8.90625" style="27"/>
    <col min="10" max="10" width="13.08984375" style="27" customWidth="1"/>
    <col min="11" max="11" width="13.54296875" style="27" customWidth="1"/>
    <col min="12" max="12" width="9" style="27" bestFit="1" customWidth="1"/>
    <col min="13" max="16384" width="8.90625" style="27"/>
  </cols>
  <sheetData>
    <row r="1" spans="1:9">
      <c r="A1" s="30"/>
      <c r="B1" s="31"/>
      <c r="C1" s="31"/>
      <c r="D1" s="31"/>
      <c r="E1" s="31"/>
      <c r="F1" s="31"/>
      <c r="G1" s="287"/>
      <c r="H1" s="287"/>
      <c r="I1" s="287" t="s">
        <v>395</v>
      </c>
    </row>
    <row r="2" spans="1:9">
      <c r="A2" s="22" t="s">
        <v>396</v>
      </c>
      <c r="B2" s="291"/>
      <c r="C2" s="291"/>
      <c r="D2" s="291"/>
      <c r="E2" s="291"/>
      <c r="F2" s="291"/>
      <c r="G2" s="291"/>
      <c r="H2" s="287"/>
      <c r="I2" s="287"/>
    </row>
    <row r="3" spans="1:9" ht="29">
      <c r="A3" s="291"/>
      <c r="B3" s="291" t="s">
        <v>390</v>
      </c>
      <c r="C3" s="291" t="s">
        <v>391</v>
      </c>
      <c r="D3" s="291" t="s">
        <v>392</v>
      </c>
      <c r="E3" s="291" t="s">
        <v>357</v>
      </c>
      <c r="F3" s="291" t="s">
        <v>358</v>
      </c>
      <c r="G3" s="29" t="s">
        <v>393</v>
      </c>
      <c r="H3" s="287"/>
      <c r="I3" s="287"/>
    </row>
    <row r="4" spans="1:9" ht="58">
      <c r="A4" s="32" t="s">
        <v>397</v>
      </c>
      <c r="B4" s="292">
        <v>644.68582762000028</v>
      </c>
      <c r="C4" s="292">
        <v>545.41120967000029</v>
      </c>
      <c r="D4" s="292">
        <v>667.34933005000005</v>
      </c>
      <c r="E4" s="292">
        <v>581.5593914100001</v>
      </c>
      <c r="F4" s="292">
        <v>675.86789984000006</v>
      </c>
      <c r="G4" s="292">
        <v>622.97473171800016</v>
      </c>
      <c r="H4" s="287"/>
      <c r="I4" s="287"/>
    </row>
    <row r="5" spans="1:9" ht="58">
      <c r="A5" s="32" t="s">
        <v>398</v>
      </c>
      <c r="B5" s="292">
        <v>1387.3125688700013</v>
      </c>
      <c r="C5" s="292">
        <v>1670.0761385300023</v>
      </c>
      <c r="D5" s="292">
        <v>1359.0362666300014</v>
      </c>
      <c r="E5" s="292">
        <v>1372.0663544599995</v>
      </c>
      <c r="F5" s="292">
        <v>1728.775097279999</v>
      </c>
      <c r="G5" s="292">
        <v>1503.4532851540007</v>
      </c>
      <c r="H5" s="287"/>
      <c r="I5" s="287"/>
    </row>
    <row r="6" spans="1:9" ht="116">
      <c r="A6" s="32" t="s">
        <v>399</v>
      </c>
      <c r="B6" s="293">
        <v>46.470120871543173</v>
      </c>
      <c r="C6" s="293">
        <v>32.657864937227963</v>
      </c>
      <c r="D6" s="293">
        <v>49.104600549389637</v>
      </c>
      <c r="E6" s="293">
        <v>42.385660833355459</v>
      </c>
      <c r="F6" s="293">
        <v>39.095189472788547</v>
      </c>
      <c r="G6" s="293">
        <v>41.436254645862711</v>
      </c>
      <c r="H6" s="287"/>
      <c r="I6" s="287"/>
    </row>
    <row r="7" spans="1:9">
      <c r="A7" s="291"/>
      <c r="B7" s="291"/>
      <c r="C7" s="291"/>
      <c r="D7" s="291"/>
      <c r="E7" s="291"/>
      <c r="F7" s="291"/>
      <c r="G7" s="291"/>
      <c r="H7" s="287"/>
      <c r="I7" s="287"/>
    </row>
    <row r="8" spans="1:9">
      <c r="A8" s="291" t="s">
        <v>400</v>
      </c>
      <c r="B8" s="292">
        <v>31.726689781527721</v>
      </c>
      <c r="C8" s="292">
        <v>24.618114389735762</v>
      </c>
      <c r="D8" s="292">
        <v>32.932988230047414</v>
      </c>
      <c r="E8" s="292">
        <v>29.448608077810267</v>
      </c>
      <c r="F8" s="292">
        <v>26.921489312573492</v>
      </c>
      <c r="G8" s="292">
        <v>28.950754804574924</v>
      </c>
      <c r="H8" s="287"/>
      <c r="I8" s="287"/>
    </row>
    <row r="9" spans="1:9">
      <c r="A9" s="291" t="s">
        <v>401</v>
      </c>
      <c r="B9" s="294">
        <v>68.273310218472318</v>
      </c>
      <c r="C9" s="294">
        <v>75.381885610264192</v>
      </c>
      <c r="D9" s="294">
        <v>67.067011769952714</v>
      </c>
      <c r="E9" s="294">
        <v>69.477760871987257</v>
      </c>
      <c r="F9" s="294">
        <v>68.86138595468806</v>
      </c>
      <c r="G9" s="294">
        <v>69.868174746979875</v>
      </c>
      <c r="H9" s="287"/>
      <c r="I9" s="287"/>
    </row>
    <row r="10" spans="1:9">
      <c r="A10" s="287"/>
      <c r="B10" s="290">
        <v>2031.9983964900016</v>
      </c>
      <c r="C10" s="290">
        <v>2215.4873482000025</v>
      </c>
      <c r="D10" s="290">
        <v>2026.3855966800015</v>
      </c>
      <c r="E10" s="290">
        <v>1953.6257458699997</v>
      </c>
      <c r="F10" s="290">
        <v>2404.6429971199991</v>
      </c>
      <c r="G10" s="287"/>
      <c r="H10" s="287"/>
      <c r="I10" s="287"/>
    </row>
    <row r="12" spans="1:9">
      <c r="A12" s="287"/>
      <c r="B12" s="287"/>
      <c r="C12" s="287"/>
      <c r="D12" s="287"/>
      <c r="E12" s="287"/>
      <c r="F12" s="287"/>
      <c r="G12" s="287"/>
      <c r="H12" s="287"/>
      <c r="I12" s="324" t="s">
        <v>347</v>
      </c>
    </row>
  </sheetData>
  <pageMargins left="0.7" right="0.7" top="0.75" bottom="0.75" header="0.3" footer="0.3"/>
  <pageSetup paperSize="9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10"/>
  <sheetViews>
    <sheetView topLeftCell="I1" zoomScale="80" zoomScaleNormal="80" workbookViewId="0">
      <selection activeCell="I2" sqref="I2"/>
    </sheetView>
  </sheetViews>
  <sheetFormatPr defaultColWidth="8.90625" defaultRowHeight="14.5"/>
  <cols>
    <col min="1" max="7" width="9.453125" style="27" customWidth="1"/>
    <col min="8" max="9" width="8.90625" style="27"/>
    <col min="10" max="10" width="13.08984375" style="27" customWidth="1"/>
    <col min="11" max="11" width="13.54296875" style="27" customWidth="1"/>
    <col min="12" max="12" width="9" style="27" bestFit="1" customWidth="1"/>
    <col min="13" max="16384" width="8.90625" style="27"/>
  </cols>
  <sheetData>
    <row r="1" spans="1:9">
      <c r="A1" s="30"/>
      <c r="B1" s="31"/>
      <c r="C1" s="31"/>
      <c r="D1" s="31"/>
      <c r="E1" s="31"/>
      <c r="F1" s="31"/>
      <c r="G1" s="287"/>
      <c r="H1" s="287"/>
      <c r="I1" s="287" t="s">
        <v>402</v>
      </c>
    </row>
    <row r="2" spans="1:9">
      <c r="A2" s="22" t="s">
        <v>396</v>
      </c>
      <c r="B2" s="291"/>
      <c r="C2" s="291"/>
      <c r="D2" s="291"/>
      <c r="E2" s="291"/>
      <c r="F2" s="291"/>
      <c r="G2" s="291"/>
      <c r="H2" s="287"/>
      <c r="I2" s="287"/>
    </row>
    <row r="3" spans="1:9" ht="29">
      <c r="A3" s="291"/>
      <c r="B3" s="291" t="s">
        <v>390</v>
      </c>
      <c r="C3" s="291" t="s">
        <v>391</v>
      </c>
      <c r="D3" s="291" t="s">
        <v>392</v>
      </c>
      <c r="E3" s="291" t="s">
        <v>357</v>
      </c>
      <c r="F3" s="291" t="s">
        <v>358</v>
      </c>
      <c r="G3" s="29" t="s">
        <v>393</v>
      </c>
      <c r="H3" s="287"/>
      <c r="I3" s="287"/>
    </row>
    <row r="4" spans="1:9" ht="87">
      <c r="A4" s="32" t="s">
        <v>397</v>
      </c>
      <c r="B4" s="292">
        <v>644.68582762000028</v>
      </c>
      <c r="C4" s="292">
        <v>545.41120967000029</v>
      </c>
      <c r="D4" s="292">
        <v>667.34933005000005</v>
      </c>
      <c r="E4" s="292">
        <v>581.5593914100001</v>
      </c>
      <c r="F4" s="292">
        <v>675.86789984000006</v>
      </c>
      <c r="G4" s="292">
        <v>622.97473171800016</v>
      </c>
      <c r="H4" s="287"/>
      <c r="I4" s="287"/>
    </row>
    <row r="5" spans="1:9" ht="87">
      <c r="A5" s="32" t="s">
        <v>398</v>
      </c>
      <c r="B5" s="292">
        <v>1387.3125688700013</v>
      </c>
      <c r="C5" s="292">
        <v>1670.0761385300023</v>
      </c>
      <c r="D5" s="292">
        <v>1359.0362666300014</v>
      </c>
      <c r="E5" s="292">
        <v>1372.0663544599995</v>
      </c>
      <c r="F5" s="292">
        <v>1728.775097279999</v>
      </c>
      <c r="G5" s="292">
        <v>1503.4532851540007</v>
      </c>
      <c r="H5" s="287"/>
      <c r="I5" s="287"/>
    </row>
    <row r="6" spans="1:9" ht="174">
      <c r="A6" s="32" t="s">
        <v>399</v>
      </c>
      <c r="B6" s="293">
        <v>46.470120871543173</v>
      </c>
      <c r="C6" s="293">
        <v>32.657864937227963</v>
      </c>
      <c r="D6" s="293">
        <v>49.104600549389637</v>
      </c>
      <c r="E6" s="293">
        <v>42.385660833355459</v>
      </c>
      <c r="F6" s="293">
        <v>39.095189472788547</v>
      </c>
      <c r="G6" s="293">
        <v>41.436254645862711</v>
      </c>
      <c r="H6" s="287"/>
      <c r="I6" s="287"/>
    </row>
    <row r="7" spans="1:9">
      <c r="A7" s="291"/>
      <c r="B7" s="291"/>
      <c r="C7" s="291"/>
      <c r="D7" s="291"/>
      <c r="E7" s="291"/>
      <c r="F7" s="291"/>
      <c r="G7" s="291"/>
      <c r="H7" s="287"/>
      <c r="I7" s="287"/>
    </row>
    <row r="8" spans="1:9">
      <c r="A8" s="291" t="s">
        <v>400</v>
      </c>
      <c r="B8" s="292">
        <v>31.726689781527721</v>
      </c>
      <c r="C8" s="292">
        <v>24.618114389735762</v>
      </c>
      <c r="D8" s="292">
        <v>32.932988230047414</v>
      </c>
      <c r="E8" s="292">
        <v>29.448608077810267</v>
      </c>
      <c r="F8" s="292">
        <v>26.921489312573492</v>
      </c>
      <c r="G8" s="292">
        <v>28.950754804574924</v>
      </c>
      <c r="H8" s="287"/>
    </row>
    <row r="9" spans="1:9">
      <c r="A9" s="291" t="s">
        <v>401</v>
      </c>
      <c r="B9" s="294">
        <v>68.273310218472318</v>
      </c>
      <c r="C9" s="294">
        <v>75.381885610264192</v>
      </c>
      <c r="D9" s="294">
        <v>67.067011769952714</v>
      </c>
      <c r="E9" s="294">
        <v>69.477760871987257</v>
      </c>
      <c r="F9" s="294">
        <v>68.86138595468806</v>
      </c>
      <c r="G9" s="294">
        <v>69.868174746979875</v>
      </c>
      <c r="H9" s="287"/>
    </row>
    <row r="10" spans="1:9">
      <c r="A10" s="287"/>
      <c r="B10" s="290">
        <v>2031.9983964900016</v>
      </c>
      <c r="C10" s="290">
        <v>2215.4873482000025</v>
      </c>
      <c r="D10" s="290">
        <v>2026.3855966800015</v>
      </c>
      <c r="E10" s="290">
        <v>1953.6257458699997</v>
      </c>
      <c r="F10" s="290">
        <v>2404.6429971199991</v>
      </c>
      <c r="G10" s="287"/>
      <c r="H10" s="287"/>
      <c r="I10" s="23" t="s">
        <v>347</v>
      </c>
    </row>
  </sheetData>
  <pageMargins left="0.7" right="0.7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E27"/>
  <sheetViews>
    <sheetView topLeftCell="A10" zoomScale="90" zoomScaleNormal="90" workbookViewId="0">
      <selection activeCell="A11" sqref="A11"/>
    </sheetView>
  </sheetViews>
  <sheetFormatPr defaultColWidth="8.90625" defaultRowHeight="14.5"/>
  <cols>
    <col min="1" max="1" width="11" style="27" customWidth="1"/>
    <col min="2" max="2" width="12.54296875" style="27" bestFit="1" customWidth="1"/>
    <col min="3" max="3" width="8.90625" style="27" customWidth="1"/>
    <col min="4" max="4" width="7.08984375" style="27" customWidth="1"/>
    <col min="5" max="6" width="8.90625" style="27"/>
    <col min="7" max="7" width="12.54296875" style="27" customWidth="1"/>
    <col min="8" max="8" width="16" style="27" customWidth="1"/>
    <col min="9" max="9" width="9" style="27" bestFit="1" customWidth="1"/>
    <col min="10" max="16384" width="8.90625" style="27"/>
  </cols>
  <sheetData>
    <row r="1" spans="1:5">
      <c r="A1" s="22" t="s">
        <v>403</v>
      </c>
      <c r="B1" s="291"/>
      <c r="C1" s="291"/>
      <c r="D1" s="291"/>
      <c r="E1" s="287"/>
    </row>
    <row r="2" spans="1:5">
      <c r="A2" s="22" t="s">
        <v>405</v>
      </c>
      <c r="B2" s="291" t="s">
        <v>406</v>
      </c>
      <c r="C2" s="291"/>
      <c r="D2" s="291" t="s">
        <v>387</v>
      </c>
      <c r="E2" s="287"/>
    </row>
    <row r="3" spans="1:5">
      <c r="A3" s="291" t="s">
        <v>390</v>
      </c>
      <c r="B3" s="293">
        <v>122.27758645000002</v>
      </c>
      <c r="C3" s="291" t="s">
        <v>139</v>
      </c>
      <c r="D3" s="293">
        <v>6.0176025070304098</v>
      </c>
      <c r="E3" s="287"/>
    </row>
    <row r="4" spans="1:5">
      <c r="A4" s="291" t="s">
        <v>391</v>
      </c>
      <c r="B4" s="293">
        <v>85.015457140000009</v>
      </c>
      <c r="C4" s="291" t="s">
        <v>139</v>
      </c>
      <c r="D4" s="293">
        <v>3.8373253274983372</v>
      </c>
      <c r="E4" s="287"/>
    </row>
    <row r="5" spans="1:5">
      <c r="A5" s="291" t="s">
        <v>392</v>
      </c>
      <c r="B5" s="293">
        <v>116.04119752000003</v>
      </c>
      <c r="C5" s="291" t="s">
        <v>139</v>
      </c>
      <c r="D5" s="293">
        <v>5.7265111689562076</v>
      </c>
      <c r="E5" s="287"/>
    </row>
    <row r="6" spans="1:5">
      <c r="A6" s="291" t="s">
        <v>357</v>
      </c>
      <c r="B6" s="293">
        <v>126.08795695000003</v>
      </c>
      <c r="C6" s="291" t="s">
        <v>139</v>
      </c>
      <c r="D6" s="293">
        <v>6.384756023885811</v>
      </c>
      <c r="E6" s="287"/>
    </row>
    <row r="7" spans="1:5">
      <c r="A7" s="291" t="s">
        <v>358</v>
      </c>
      <c r="B7" s="293">
        <v>222.74906447000004</v>
      </c>
      <c r="C7" s="291" t="s">
        <v>139</v>
      </c>
      <c r="D7" s="293">
        <v>8.8726459119222465</v>
      </c>
      <c r="E7" s="287"/>
    </row>
    <row r="8" spans="1:5" ht="29">
      <c r="A8" s="29" t="s">
        <v>393</v>
      </c>
      <c r="B8" s="292">
        <v>134.43425250600004</v>
      </c>
      <c r="C8" s="291"/>
      <c r="D8" s="293">
        <v>6.2474011921871737</v>
      </c>
      <c r="E8" s="287"/>
    </row>
    <row r="10" spans="1:5">
      <c r="A10" s="287" t="s">
        <v>404</v>
      </c>
    </row>
    <row r="11" spans="1:5">
      <c r="A11" s="287"/>
    </row>
    <row r="12" spans="1:5">
      <c r="A12" s="287"/>
    </row>
    <row r="13" spans="1:5">
      <c r="A13" s="287"/>
    </row>
    <row r="14" spans="1:5">
      <c r="A14" s="287"/>
    </row>
    <row r="15" spans="1:5">
      <c r="A15" s="287"/>
    </row>
    <row r="16" spans="1:5">
      <c r="A16" s="287"/>
    </row>
    <row r="27" spans="1:1">
      <c r="A27" s="23" t="s">
        <v>347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M35"/>
  <sheetViews>
    <sheetView topLeftCell="A9" zoomScale="80" zoomScaleNormal="80" workbookViewId="0">
      <selection activeCell="A10" sqref="A10"/>
    </sheetView>
  </sheetViews>
  <sheetFormatPr defaultColWidth="9.453125" defaultRowHeight="13"/>
  <cols>
    <col min="1" max="1" width="26.453125" style="23" customWidth="1"/>
    <col min="2" max="6" width="11.54296875" style="23" customWidth="1"/>
    <col min="7" max="7" width="11.54296875" style="85" customWidth="1"/>
    <col min="8" max="8" width="11.54296875" style="23" customWidth="1"/>
    <col min="9" max="9" width="9.453125" style="23" hidden="1" customWidth="1"/>
    <col min="10" max="10" width="11.54296875" style="85" customWidth="1"/>
    <col min="11" max="11" width="12.54296875" style="23" customWidth="1"/>
    <col min="12" max="12" width="10" style="23" customWidth="1"/>
    <col min="13" max="13" width="11" style="23" customWidth="1"/>
    <col min="14" max="14" width="25.453125" style="23" customWidth="1"/>
    <col min="15" max="20" width="11" style="23" customWidth="1"/>
    <col min="21" max="21" width="12.453125" style="23" customWidth="1"/>
    <col min="22" max="25" width="11" style="23" customWidth="1"/>
    <col min="26" max="16384" width="9.453125" style="23"/>
  </cols>
  <sheetData>
    <row r="2" spans="1:13" ht="26">
      <c r="A2" s="83"/>
      <c r="B2" s="83" t="s">
        <v>17</v>
      </c>
      <c r="C2" s="83" t="s">
        <v>18</v>
      </c>
      <c r="D2" s="83" t="s">
        <v>19</v>
      </c>
      <c r="E2" s="83" t="s">
        <v>20</v>
      </c>
      <c r="F2" s="83" t="s">
        <v>21</v>
      </c>
      <c r="G2" s="83" t="s">
        <v>22</v>
      </c>
      <c r="H2" s="83" t="s">
        <v>23</v>
      </c>
      <c r="I2" s="24"/>
      <c r="J2" s="83" t="s">
        <v>24</v>
      </c>
      <c r="K2" s="83" t="s">
        <v>25</v>
      </c>
      <c r="L2" s="83" t="s">
        <v>26</v>
      </c>
      <c r="M2" s="84" t="s">
        <v>27</v>
      </c>
    </row>
    <row r="3" spans="1:13">
      <c r="A3" s="23" t="s">
        <v>28</v>
      </c>
      <c r="B3" s="26">
        <v>0</v>
      </c>
      <c r="C3" s="26">
        <v>2.9601979534547334</v>
      </c>
      <c r="D3" s="26">
        <v>0</v>
      </c>
      <c r="E3" s="26">
        <v>8.5593747708442098</v>
      </c>
      <c r="F3" s="26">
        <v>4.0794981399752723</v>
      </c>
      <c r="G3" s="26">
        <v>18.248272814830351</v>
      </c>
      <c r="H3" s="26">
        <v>0.75442901912807281</v>
      </c>
      <c r="I3" s="26">
        <v>0</v>
      </c>
      <c r="J3" s="26">
        <v>21.051774940505432</v>
      </c>
      <c r="K3" s="26">
        <v>0</v>
      </c>
      <c r="L3" s="26">
        <v>4.6891679318075017</v>
      </c>
      <c r="M3" s="26">
        <v>60.342715570545579</v>
      </c>
    </row>
    <row r="4" spans="1:13">
      <c r="A4" s="23" t="s">
        <v>29</v>
      </c>
      <c r="B4" s="26">
        <v>1.4392794793449819</v>
      </c>
      <c r="C4" s="26">
        <v>0.4267373538529835</v>
      </c>
      <c r="D4" s="26">
        <v>9.9188215095641324E-2</v>
      </c>
      <c r="E4" s="26">
        <v>3.5904145224836226</v>
      </c>
      <c r="F4" s="26">
        <v>0.84642518546147161</v>
      </c>
      <c r="G4" s="26">
        <v>0</v>
      </c>
      <c r="H4" s="26">
        <v>1.9528827690774024</v>
      </c>
      <c r="I4" s="26">
        <v>0</v>
      </c>
      <c r="J4" s="26">
        <v>0</v>
      </c>
      <c r="K4" s="26">
        <v>16.176777914354989</v>
      </c>
      <c r="L4" s="26">
        <v>0</v>
      </c>
      <c r="M4" s="26">
        <v>24.531705439671093</v>
      </c>
    </row>
    <row r="5" spans="1:13">
      <c r="A5" s="23" t="s">
        <v>30</v>
      </c>
      <c r="B5" s="26">
        <v>1.279090985218452</v>
      </c>
      <c r="C5" s="26">
        <v>3.2482700755965377</v>
      </c>
      <c r="D5" s="26">
        <v>0.17745568430819625</v>
      </c>
      <c r="E5" s="26">
        <v>2.2730251174338685</v>
      </c>
      <c r="F5" s="26">
        <v>1.2147640434603793</v>
      </c>
      <c r="G5" s="26">
        <v>0</v>
      </c>
      <c r="H5" s="26">
        <v>4.1105390301836398</v>
      </c>
      <c r="I5" s="26">
        <v>0</v>
      </c>
      <c r="J5" s="26">
        <v>0</v>
      </c>
      <c r="K5" s="26">
        <v>0</v>
      </c>
      <c r="L5" s="26">
        <v>2.8224340535822612</v>
      </c>
      <c r="M5" s="26">
        <v>15.125578989783335</v>
      </c>
    </row>
    <row r="6" spans="1:13">
      <c r="M6" s="26">
        <f>SUM(M3:M5)</f>
        <v>100.00000000000001</v>
      </c>
    </row>
    <row r="9" spans="1:13">
      <c r="A9" s="23" t="s">
        <v>31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</row>
    <row r="35" spans="1:1">
      <c r="A35" s="23" t="s">
        <v>12</v>
      </c>
    </row>
  </sheetData>
  <printOptions horizontalCentered="1" verticalCentered="1"/>
  <pageMargins left="0.62" right="0.23622047244094491" top="0.55000000000000004" bottom="0.84" header="0.23622047244094491" footer="0.23622047244094491"/>
  <pageSetup paperSize="9" scale="90" orientation="landscape" horizontalDpi="2400" verticalDpi="24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7"/>
  <sheetViews>
    <sheetView topLeftCell="F8" zoomScale="90" zoomScaleNormal="90" workbookViewId="0">
      <selection activeCell="F9" sqref="F9"/>
    </sheetView>
  </sheetViews>
  <sheetFormatPr defaultColWidth="8.90625" defaultRowHeight="13"/>
  <cols>
    <col min="1" max="1" width="5" style="77" bestFit="1" customWidth="1"/>
    <col min="2" max="2" width="10.08984375" style="77" customWidth="1"/>
    <col min="3" max="3" width="7.54296875" style="77" customWidth="1"/>
    <col min="4" max="4" width="9.90625" style="77" customWidth="1"/>
    <col min="5" max="16384" width="8.90625" style="77"/>
  </cols>
  <sheetData>
    <row r="1" spans="1:6" ht="18.5">
      <c r="B1" s="95" t="s">
        <v>32</v>
      </c>
      <c r="D1" s="77" t="s">
        <v>4</v>
      </c>
    </row>
    <row r="2" spans="1:6">
      <c r="A2" s="91"/>
      <c r="B2" s="91" t="s">
        <v>33</v>
      </c>
      <c r="C2" s="91"/>
      <c r="D2" s="91"/>
    </row>
    <row r="3" spans="1:6" ht="26">
      <c r="A3" s="78"/>
      <c r="B3" s="96" t="s">
        <v>34</v>
      </c>
      <c r="C3" s="96" t="s">
        <v>35</v>
      </c>
      <c r="D3" s="96" t="s">
        <v>36</v>
      </c>
      <c r="E3" s="97"/>
      <c r="F3" s="79"/>
    </row>
    <row r="4" spans="1:6">
      <c r="A4" s="98">
        <v>2000</v>
      </c>
      <c r="B4" s="92">
        <v>24075.44379867203</v>
      </c>
      <c r="C4" s="92">
        <v>10377.27232390111</v>
      </c>
      <c r="D4" s="92">
        <v>13698.171474770921</v>
      </c>
      <c r="E4" s="93"/>
      <c r="F4" s="81"/>
    </row>
    <row r="5" spans="1:6">
      <c r="A5" s="98">
        <v>2001</v>
      </c>
      <c r="B5" s="92">
        <v>24608.87380690534</v>
      </c>
      <c r="C5" s="92">
        <v>10645.248537135833</v>
      </c>
      <c r="D5" s="92">
        <v>13963.625269769505</v>
      </c>
      <c r="E5" s="93"/>
      <c r="F5" s="81"/>
    </row>
    <row r="6" spans="1:6">
      <c r="A6" s="98">
        <v>2002</v>
      </c>
      <c r="B6" s="92">
        <v>22297.722124904278</v>
      </c>
      <c r="C6" s="92">
        <v>9546.6440179999991</v>
      </c>
      <c r="D6" s="92">
        <v>12751.078106904281</v>
      </c>
      <c r="E6" s="93"/>
      <c r="F6" s="81"/>
    </row>
    <row r="7" spans="1:6">
      <c r="A7" s="98">
        <v>2003</v>
      </c>
      <c r="B7" s="92">
        <v>23195.586025098164</v>
      </c>
      <c r="C7" s="92">
        <v>9502.6386389200015</v>
      </c>
      <c r="D7" s="92">
        <v>13692.947386178164</v>
      </c>
      <c r="E7" s="93"/>
      <c r="F7" s="81"/>
    </row>
    <row r="8" spans="1:6">
      <c r="A8" s="98">
        <v>2004</v>
      </c>
      <c r="B8" s="92">
        <v>22649.473310722198</v>
      </c>
      <c r="C8" s="92">
        <v>9384.3958876020006</v>
      </c>
      <c r="D8" s="92">
        <v>13265.077423120196</v>
      </c>
      <c r="E8" s="93"/>
      <c r="F8" s="81" t="s">
        <v>37</v>
      </c>
    </row>
    <row r="9" spans="1:6">
      <c r="A9" s="98">
        <v>2005</v>
      </c>
      <c r="B9" s="92">
        <v>21671.649767319916</v>
      </c>
      <c r="C9" s="92">
        <v>9770.5805119999986</v>
      </c>
      <c r="D9" s="92">
        <v>11901.069255319919</v>
      </c>
      <c r="E9" s="93"/>
      <c r="F9" s="81"/>
    </row>
    <row r="10" spans="1:6">
      <c r="A10" s="98">
        <v>2006</v>
      </c>
      <c r="B10" s="92">
        <v>19363.451361900065</v>
      </c>
      <c r="C10" s="92">
        <v>8129.1787199999999</v>
      </c>
      <c r="D10" s="92">
        <v>11234.272641900063</v>
      </c>
      <c r="E10" s="93"/>
      <c r="F10" s="81"/>
    </row>
    <row r="11" spans="1:6">
      <c r="A11" s="98">
        <v>2007</v>
      </c>
      <c r="B11" s="92">
        <v>19613.937532616434</v>
      </c>
      <c r="C11" s="92">
        <v>8224.5610217468584</v>
      </c>
      <c r="D11" s="92">
        <v>11389.376510869573</v>
      </c>
      <c r="E11" s="93"/>
      <c r="F11" s="81"/>
    </row>
    <row r="12" spans="1:6">
      <c r="A12" s="98">
        <v>2008</v>
      </c>
      <c r="B12" s="92">
        <v>17770.202442611626</v>
      </c>
      <c r="C12" s="92">
        <v>7360.5141942670007</v>
      </c>
      <c r="D12" s="92">
        <v>10409.688248344624</v>
      </c>
      <c r="E12" s="93"/>
      <c r="F12" s="81"/>
    </row>
    <row r="13" spans="1:6">
      <c r="A13" s="98">
        <v>2009</v>
      </c>
      <c r="B13" s="92">
        <v>19652.75010791864</v>
      </c>
      <c r="C13" s="92">
        <v>10189.554393266822</v>
      </c>
      <c r="D13" s="92">
        <v>9463.195714651818</v>
      </c>
      <c r="E13" s="93"/>
      <c r="F13" s="81"/>
    </row>
    <row r="14" spans="1:6">
      <c r="A14" s="98">
        <v>2010</v>
      </c>
      <c r="B14" s="92">
        <v>16094.951955017214</v>
      </c>
      <c r="C14" s="92">
        <v>8480.1544685640274</v>
      </c>
      <c r="D14" s="92">
        <v>7614.7974864531852</v>
      </c>
      <c r="E14" s="93"/>
      <c r="F14" s="81"/>
    </row>
    <row r="15" spans="1:6">
      <c r="A15" s="98">
        <v>2011</v>
      </c>
      <c r="B15" s="92">
        <v>17326.948174703906</v>
      </c>
      <c r="C15" s="92">
        <v>9243.6120603734398</v>
      </c>
      <c r="D15" s="92">
        <v>8083.3361143304655</v>
      </c>
      <c r="E15" s="93"/>
      <c r="F15" s="81"/>
    </row>
    <row r="16" spans="1:6">
      <c r="A16" s="98">
        <v>2012</v>
      </c>
      <c r="B16" s="92">
        <v>15056.301796307391</v>
      </c>
      <c r="C16" s="92">
        <v>8568.3923063320399</v>
      </c>
      <c r="D16" s="92">
        <v>6487.9094899753518</v>
      </c>
      <c r="E16" s="93"/>
      <c r="F16" s="81"/>
    </row>
    <row r="17" spans="1:6">
      <c r="A17" s="98">
        <v>2013</v>
      </c>
      <c r="B17" s="92">
        <v>15094.120176701896</v>
      </c>
      <c r="C17" s="92">
        <v>8593.2238214612917</v>
      </c>
      <c r="D17" s="92">
        <v>6500.8963552406049</v>
      </c>
      <c r="E17" s="93"/>
      <c r="F17" s="81"/>
    </row>
    <row r="18" spans="1:6">
      <c r="A18" s="98">
        <v>2014</v>
      </c>
      <c r="B18" s="92">
        <v>15853.045988871098</v>
      </c>
      <c r="C18" s="92">
        <v>9851.2976933104983</v>
      </c>
      <c r="D18" s="92">
        <v>6001.7482955606001</v>
      </c>
      <c r="E18" s="93"/>
      <c r="F18" s="81"/>
    </row>
    <row r="19" spans="1:6">
      <c r="A19" s="98">
        <v>2015</v>
      </c>
      <c r="B19" s="92">
        <v>15910.879767190474</v>
      </c>
      <c r="C19" s="92">
        <v>8966.1209696730002</v>
      </c>
      <c r="D19" s="92">
        <v>6944.7587975174738</v>
      </c>
      <c r="E19" s="93"/>
      <c r="F19" s="81"/>
    </row>
    <row r="20" spans="1:6">
      <c r="A20" s="98">
        <v>2016</v>
      </c>
      <c r="B20" s="92">
        <v>14829.126656443837</v>
      </c>
      <c r="C20" s="92">
        <v>7944.2885618919045</v>
      </c>
      <c r="D20" s="92">
        <v>6884.8380945519339</v>
      </c>
      <c r="E20" s="93"/>
      <c r="F20" s="81"/>
    </row>
    <row r="21" spans="1:6">
      <c r="A21" s="98">
        <v>2017</v>
      </c>
      <c r="B21" s="92">
        <v>11833.31050061956</v>
      </c>
      <c r="C21" s="92">
        <v>6842.4297472730741</v>
      </c>
      <c r="D21" s="92">
        <v>4990.8807533464869</v>
      </c>
      <c r="E21" s="93"/>
      <c r="F21" s="81"/>
    </row>
    <row r="22" spans="1:6">
      <c r="A22" s="98">
        <v>2018</v>
      </c>
      <c r="B22" s="92">
        <v>14046.243374125721</v>
      </c>
      <c r="C22" s="92">
        <v>9214.8930704572995</v>
      </c>
      <c r="D22" s="92">
        <v>4831.3503036684224</v>
      </c>
      <c r="E22" s="93"/>
      <c r="F22" s="81"/>
    </row>
    <row r="23" spans="1:6">
      <c r="A23" s="98">
        <v>2019</v>
      </c>
      <c r="B23" s="92">
        <v>13099.550511227599</v>
      </c>
      <c r="C23" s="92">
        <v>8365.92</v>
      </c>
      <c r="D23" s="92">
        <v>4733.6305112276004</v>
      </c>
      <c r="E23" s="93"/>
      <c r="F23" s="81"/>
    </row>
    <row r="24" spans="1:6">
      <c r="A24" s="98">
        <v>2020</v>
      </c>
      <c r="B24" s="92">
        <v>12723.9</v>
      </c>
      <c r="C24" s="92">
        <v>8912.4237999999987</v>
      </c>
      <c r="D24" s="92">
        <v>3811.4762000000001</v>
      </c>
      <c r="E24" s="93"/>
      <c r="F24" s="81"/>
    </row>
    <row r="25" spans="1:6">
      <c r="A25" s="98">
        <v>2021</v>
      </c>
      <c r="B25" s="92">
        <v>13600.272000000001</v>
      </c>
      <c r="C25" s="92">
        <v>9082.3040000000019</v>
      </c>
      <c r="D25" s="92">
        <v>4517.9679999999998</v>
      </c>
      <c r="E25" s="93"/>
      <c r="F25" s="81"/>
    </row>
    <row r="26" spans="1:6">
      <c r="A26" s="98">
        <v>2022</v>
      </c>
      <c r="B26" s="92">
        <v>11861.041799999999</v>
      </c>
      <c r="C26" s="92">
        <v>7960.2767999999996</v>
      </c>
      <c r="D26" s="92">
        <v>3900.7649999999999</v>
      </c>
      <c r="E26" s="93"/>
      <c r="F26" s="81"/>
    </row>
    <row r="27" spans="1:6">
      <c r="A27" s="98">
        <v>2023</v>
      </c>
      <c r="B27" s="92">
        <v>12935.486950368377</v>
      </c>
      <c r="C27" s="92">
        <v>7805.6240981258297</v>
      </c>
      <c r="D27" s="92">
        <v>5129.8628522425479</v>
      </c>
      <c r="E27" s="93"/>
      <c r="F27" s="81"/>
    </row>
    <row r="28" spans="1:6">
      <c r="B28" s="94"/>
      <c r="C28" s="204"/>
    </row>
    <row r="30" spans="1:6">
      <c r="B30"/>
      <c r="C30"/>
      <c r="D30"/>
    </row>
    <row r="31" spans="1:6">
      <c r="B31"/>
      <c r="C31"/>
      <c r="D31"/>
    </row>
    <row r="32" spans="1:6">
      <c r="B32"/>
      <c r="C32"/>
      <c r="D32"/>
    </row>
    <row r="33" spans="2:17">
      <c r="B33"/>
      <c r="C33"/>
      <c r="D33"/>
      <c r="F33" s="82" t="s">
        <v>38</v>
      </c>
      <c r="G33" s="82"/>
      <c r="H33" s="82"/>
      <c r="I33" s="82"/>
      <c r="J33" s="82"/>
      <c r="K33" s="82"/>
      <c r="L33" s="82"/>
      <c r="M33" s="82"/>
      <c r="N33" s="82"/>
      <c r="O33" s="82"/>
      <c r="P33" s="82"/>
      <c r="Q33" s="82"/>
    </row>
    <row r="34" spans="2:17">
      <c r="B34"/>
      <c r="C34"/>
      <c r="D34"/>
    </row>
    <row r="35" spans="2:17">
      <c r="B35"/>
      <c r="C35"/>
      <c r="D35"/>
    </row>
    <row r="36" spans="2:17">
      <c r="B36"/>
      <c r="C36"/>
      <c r="D36"/>
    </row>
    <row r="37" spans="2:17">
      <c r="B37"/>
      <c r="C37"/>
      <c r="D37"/>
    </row>
  </sheetData>
  <pageMargins left="0.5" right="0.5" top="1" bottom="1" header="0.5" footer="0.5"/>
  <pageSetup paperSize="9" orientation="portrait" useFirstPageNumber="1" r:id="rId1"/>
  <headerFooter>
    <oddHeader>&amp;C&amp;"Times New Roman,Regular"&amp;12&amp;A</oddHeader>
    <oddFooter>&amp;C&amp;"Times New Roman,Regular"&amp;12Page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0"/>
  <sheetViews>
    <sheetView topLeftCell="F1" zoomScale="80" zoomScaleNormal="80" workbookViewId="0">
      <selection activeCell="F2" sqref="F2"/>
    </sheetView>
  </sheetViews>
  <sheetFormatPr defaultColWidth="8.90625" defaultRowHeight="13"/>
  <cols>
    <col min="1" max="1" width="5" style="77" bestFit="1" customWidth="1"/>
    <col min="2" max="2" width="16" style="77" bestFit="1" customWidth="1"/>
    <col min="3" max="3" width="16" style="77" customWidth="1"/>
    <col min="4" max="4" width="15.453125" style="77" customWidth="1"/>
    <col min="5" max="16384" width="8.90625" style="77"/>
  </cols>
  <sheetData>
    <row r="1" spans="1:6">
      <c r="F1" s="77" t="s">
        <v>39</v>
      </c>
    </row>
    <row r="3" spans="1:6" ht="52">
      <c r="A3" s="78"/>
      <c r="B3" s="96" t="s">
        <v>40</v>
      </c>
      <c r="C3" s="96" t="s">
        <v>41</v>
      </c>
      <c r="D3" s="96" t="s">
        <v>42</v>
      </c>
      <c r="E3" s="97"/>
    </row>
    <row r="4" spans="1:6">
      <c r="A4" s="98">
        <v>2000</v>
      </c>
      <c r="B4" s="80">
        <v>33.334955852003176</v>
      </c>
      <c r="C4" s="80">
        <v>53.056240219970974</v>
      </c>
      <c r="D4" s="80">
        <v>89.68114816490818</v>
      </c>
      <c r="E4" s="81"/>
    </row>
    <row r="5" spans="1:6">
      <c r="A5" s="98">
        <v>2001</v>
      </c>
      <c r="B5" s="80">
        <v>33.865270606133521</v>
      </c>
      <c r="C5" s="80">
        <v>54.309635981783579</v>
      </c>
      <c r="D5" s="80">
        <v>89.961732010242287</v>
      </c>
      <c r="E5" s="81"/>
    </row>
    <row r="6" spans="1:6">
      <c r="A6" s="98">
        <v>2002</v>
      </c>
      <c r="B6" s="80">
        <v>31.802348711387918</v>
      </c>
      <c r="C6" s="80">
        <v>51.728696334095758</v>
      </c>
      <c r="D6" s="80">
        <v>82.558734312537851</v>
      </c>
      <c r="E6" s="81"/>
    </row>
    <row r="7" spans="1:6">
      <c r="A7" s="98">
        <v>2003</v>
      </c>
      <c r="B7" s="80">
        <v>33.278080678975662</v>
      </c>
      <c r="C7" s="80">
        <v>53.809494525552658</v>
      </c>
      <c r="D7" s="80">
        <v>87.216429266798627</v>
      </c>
      <c r="E7" s="81"/>
    </row>
    <row r="8" spans="1:6">
      <c r="A8" s="98">
        <v>2004</v>
      </c>
      <c r="B8" s="80">
        <v>31.573510345851872</v>
      </c>
      <c r="C8" s="80">
        <v>51.392709300782379</v>
      </c>
      <c r="D8" s="80">
        <v>81.872544016514695</v>
      </c>
      <c r="E8" s="81"/>
    </row>
    <row r="9" spans="1:6">
      <c r="A9" s="98">
        <v>2005</v>
      </c>
      <c r="B9" s="80">
        <v>33.628953560436138</v>
      </c>
      <c r="C9" s="80">
        <v>56.905285390597463</v>
      </c>
      <c r="D9" s="80">
        <v>82.215063491587287</v>
      </c>
      <c r="E9" s="81"/>
    </row>
    <row r="10" spans="1:6">
      <c r="A10" s="98">
        <v>2006</v>
      </c>
      <c r="B10" s="80">
        <v>30.560337827183503</v>
      </c>
      <c r="C10" s="80">
        <v>52.552990812696379</v>
      </c>
      <c r="D10" s="80">
        <v>73.026072462824928</v>
      </c>
      <c r="E10" s="81"/>
    </row>
    <row r="11" spans="1:6">
      <c r="A11" s="98">
        <v>2007</v>
      </c>
      <c r="B11" s="80">
        <v>30.491985547595345</v>
      </c>
      <c r="C11" s="80">
        <v>53.658783706337672</v>
      </c>
      <c r="D11" s="80">
        <v>70.625333982882012</v>
      </c>
      <c r="E11" s="81"/>
    </row>
    <row r="12" spans="1:6">
      <c r="A12" s="98">
        <v>2008</v>
      </c>
      <c r="B12" s="80">
        <v>26.63032226457716</v>
      </c>
      <c r="C12" s="80">
        <v>49.006710902018263</v>
      </c>
      <c r="D12" s="80">
        <v>58.323285566466488</v>
      </c>
      <c r="E12" s="81"/>
    </row>
    <row r="13" spans="1:6">
      <c r="A13" s="98">
        <v>2009</v>
      </c>
      <c r="B13" s="80">
        <v>32.255548486206919</v>
      </c>
      <c r="C13" s="80">
        <v>59.813599881670477</v>
      </c>
      <c r="D13" s="80">
        <v>70.009317965849064</v>
      </c>
      <c r="E13" s="81"/>
    </row>
    <row r="14" spans="1:6">
      <c r="A14" s="98">
        <v>2010</v>
      </c>
      <c r="B14" s="80">
        <v>26.543439442810428</v>
      </c>
      <c r="C14" s="80">
        <v>49.608652180862883</v>
      </c>
      <c r="D14" s="80">
        <v>57.089618507564154</v>
      </c>
      <c r="E14" s="81"/>
    </row>
    <row r="15" spans="1:6">
      <c r="A15" s="98">
        <v>2011</v>
      </c>
      <c r="B15" s="80">
        <v>27.062024364544513</v>
      </c>
      <c r="C15" s="80">
        <v>50.379579614987094</v>
      </c>
      <c r="D15" s="80">
        <v>58.469826547978812</v>
      </c>
      <c r="E15" s="81"/>
    </row>
    <row r="16" spans="1:6">
      <c r="A16" s="98">
        <v>2012</v>
      </c>
      <c r="B16" s="80">
        <v>23.204489538050385</v>
      </c>
      <c r="C16" s="80">
        <v>43.039137816256684</v>
      </c>
      <c r="D16" s="80">
        <v>50.351343226824298</v>
      </c>
      <c r="E16" s="81"/>
    </row>
    <row r="17" spans="1:7">
      <c r="A17" s="98">
        <v>2013</v>
      </c>
      <c r="B17" s="80">
        <v>22.261446570309911</v>
      </c>
      <c r="C17" s="80">
        <v>39.912643253590879</v>
      </c>
      <c r="D17" s="80">
        <v>50.337276911726015</v>
      </c>
      <c r="E17" s="81"/>
    </row>
    <row r="18" spans="1:7">
      <c r="A18" s="98">
        <v>2014</v>
      </c>
      <c r="B18" s="80">
        <v>24.530328504617032</v>
      </c>
      <c r="C18" s="80">
        <v>44.750570852089595</v>
      </c>
      <c r="D18" s="80">
        <v>54.289468192655498</v>
      </c>
      <c r="E18" s="81"/>
    </row>
    <row r="19" spans="1:7">
      <c r="A19" s="98">
        <v>2015</v>
      </c>
      <c r="B19" s="80">
        <v>24.118670936339139</v>
      </c>
      <c r="C19" s="80">
        <v>42.649262911768425</v>
      </c>
      <c r="D19" s="80">
        <v>55.510557703923403</v>
      </c>
      <c r="E19" s="81"/>
    </row>
    <row r="20" spans="1:7">
      <c r="A20" s="98">
        <v>2016</v>
      </c>
      <c r="B20" s="80">
        <v>23.405249529208287</v>
      </c>
      <c r="C20" s="80">
        <v>41.994330926012914</v>
      </c>
      <c r="D20" s="80">
        <v>52.874468251262527</v>
      </c>
      <c r="E20" s="81"/>
    </row>
    <row r="21" spans="1:7">
      <c r="A21" s="98">
        <v>2017</v>
      </c>
      <c r="B21" s="80">
        <v>18.042953228708509</v>
      </c>
      <c r="C21" s="80">
        <v>32.043858868691331</v>
      </c>
      <c r="D21" s="80">
        <v>41.294889180886109</v>
      </c>
      <c r="E21" s="81"/>
    </row>
    <row r="22" spans="1:7">
      <c r="A22" s="98">
        <v>2018</v>
      </c>
      <c r="B22" s="80">
        <v>21.063774364223296</v>
      </c>
      <c r="C22" s="80">
        <v>37.899727004857859</v>
      </c>
      <c r="D22" s="80">
        <v>47.41705347717248</v>
      </c>
      <c r="E22" s="81"/>
    </row>
    <row r="23" spans="1:7">
      <c r="A23" s="98">
        <v>2019</v>
      </c>
      <c r="B23" s="80">
        <v>19.780064181914515</v>
      </c>
      <c r="C23" s="80">
        <v>36.003275025312057</v>
      </c>
      <c r="D23" s="80">
        <v>43.896803020939565</v>
      </c>
      <c r="E23" s="81"/>
    </row>
    <row r="24" spans="1:7">
      <c r="A24" s="98">
        <v>2020</v>
      </c>
      <c r="B24" s="80">
        <v>19.319316096210194</v>
      </c>
      <c r="C24" s="80">
        <v>35.875983898858422</v>
      </c>
      <c r="D24" s="80">
        <v>41.862256431437999</v>
      </c>
      <c r="E24" s="81"/>
      <c r="F24" s="77" t="s">
        <v>12</v>
      </c>
    </row>
    <row r="25" spans="1:7" ht="14.5">
      <c r="A25" s="98">
        <v>2021</v>
      </c>
      <c r="B25" s="80">
        <v>20.033324367932209</v>
      </c>
      <c r="C25" s="80">
        <v>38.363846446422784</v>
      </c>
      <c r="D25" s="80">
        <v>41.927631770214028</v>
      </c>
      <c r="G25" s="99"/>
    </row>
    <row r="26" spans="1:7">
      <c r="A26" s="98">
        <v>2022</v>
      </c>
      <c r="B26" s="80">
        <v>16.749942353393397</v>
      </c>
      <c r="C26" s="80">
        <v>34.244720253459086</v>
      </c>
      <c r="D26" s="80">
        <v>32.786759424973248</v>
      </c>
      <c r="E26" s="81"/>
    </row>
    <row r="27" spans="1:7">
      <c r="A27" s="98">
        <v>2023</v>
      </c>
      <c r="B27" s="80">
        <v>17.74007100982578</v>
      </c>
      <c r="C27" s="80">
        <v>34.388838499706559</v>
      </c>
      <c r="D27" s="80">
        <v>36.642978965321205</v>
      </c>
      <c r="E27" s="81"/>
    </row>
    <row r="30" spans="1:7">
      <c r="E30" s="81"/>
    </row>
  </sheetData>
  <pageMargins left="0.5" right="0.5" top="1" bottom="1" header="0.5" footer="0.5"/>
  <pageSetup paperSize="9" orientation="portrait" useFirstPageNumber="1" r:id="rId1"/>
  <headerFooter>
    <oddHeader>&amp;C&amp;"Times New Roman,Regular"&amp;12&amp;A</oddHeader>
    <oddFooter>&amp;C&amp;"Times New Roman,Regular"&amp;12Page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1"/>
  <sheetViews>
    <sheetView workbookViewId="0">
      <selection activeCell="A2" sqref="A2"/>
    </sheetView>
  </sheetViews>
  <sheetFormatPr defaultColWidth="8.90625" defaultRowHeight="14.5"/>
  <cols>
    <col min="1" max="16384" width="8.90625" style="71"/>
  </cols>
  <sheetData>
    <row r="1" spans="1:1">
      <c r="A1" s="100" t="s">
        <v>43</v>
      </c>
    </row>
    <row r="21" spans="1:1">
      <c r="A21" s="245" t="s">
        <v>44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3"/>
  <sheetViews>
    <sheetView zoomScale="80" zoomScaleNormal="80" workbookViewId="0">
      <selection activeCell="A2" sqref="A2"/>
    </sheetView>
  </sheetViews>
  <sheetFormatPr defaultColWidth="8.90625" defaultRowHeight="14.5"/>
  <cols>
    <col min="1" max="1" width="24.453125" style="71" customWidth="1"/>
    <col min="2" max="2" width="22.54296875" style="71" customWidth="1"/>
    <col min="3" max="3" width="27.90625" style="71" customWidth="1"/>
    <col min="4" max="16384" width="8.90625" style="71"/>
  </cols>
  <sheetData>
    <row r="1" spans="1:3">
      <c r="A1" s="100" t="s">
        <v>45</v>
      </c>
      <c r="B1" s="245"/>
      <c r="C1" s="245"/>
    </row>
    <row r="3" spans="1:3">
      <c r="A3" s="104" t="s">
        <v>46</v>
      </c>
      <c r="B3" s="104" t="s">
        <v>47</v>
      </c>
      <c r="C3" s="104" t="s">
        <v>48</v>
      </c>
    </row>
    <row r="4" spans="1:3">
      <c r="A4" s="101" t="s">
        <v>49</v>
      </c>
      <c r="B4" s="101" t="s">
        <v>50</v>
      </c>
      <c r="C4" s="101" t="s">
        <v>51</v>
      </c>
    </row>
    <row r="5" spans="1:3">
      <c r="A5" s="101" t="s">
        <v>52</v>
      </c>
      <c r="B5" s="101" t="s">
        <v>53</v>
      </c>
      <c r="C5" s="101" t="s">
        <v>54</v>
      </c>
    </row>
    <row r="6" spans="1:3">
      <c r="A6" s="101" t="s">
        <v>55</v>
      </c>
      <c r="B6" s="101" t="s">
        <v>56</v>
      </c>
      <c r="C6" s="101" t="s">
        <v>57</v>
      </c>
    </row>
    <row r="7" spans="1:3" ht="24">
      <c r="A7" s="101" t="s">
        <v>58</v>
      </c>
      <c r="B7" s="101" t="s">
        <v>59</v>
      </c>
      <c r="C7" s="101" t="s">
        <v>60</v>
      </c>
    </row>
    <row r="8" spans="1:3" ht="24">
      <c r="A8" s="101" t="s">
        <v>61</v>
      </c>
      <c r="B8" s="101" t="s">
        <v>62</v>
      </c>
      <c r="C8" s="101" t="s">
        <v>63</v>
      </c>
    </row>
    <row r="9" spans="1:3">
      <c r="A9" s="101" t="s">
        <v>64</v>
      </c>
      <c r="B9" s="101" t="s">
        <v>65</v>
      </c>
      <c r="C9" s="101" t="s">
        <v>66</v>
      </c>
    </row>
    <row r="10" spans="1:3" ht="25.65" customHeight="1">
      <c r="A10" s="101" t="s">
        <v>67</v>
      </c>
      <c r="B10" s="101" t="s">
        <v>68</v>
      </c>
      <c r="C10" s="101" t="s">
        <v>69</v>
      </c>
    </row>
    <row r="11" spans="1:3">
      <c r="A11" s="101" t="s">
        <v>70</v>
      </c>
      <c r="B11" s="101" t="s">
        <v>71</v>
      </c>
      <c r="C11" s="101" t="s">
        <v>72</v>
      </c>
    </row>
    <row r="12" spans="1:3">
      <c r="A12" s="101" t="s">
        <v>73</v>
      </c>
      <c r="B12" s="101" t="s">
        <v>74</v>
      </c>
      <c r="C12" s="102"/>
    </row>
    <row r="13" spans="1:3" ht="24">
      <c r="A13" s="101" t="s">
        <v>75</v>
      </c>
      <c r="B13" s="101" t="s">
        <v>76</v>
      </c>
      <c r="C13" s="102"/>
    </row>
    <row r="14" spans="1:3">
      <c r="A14" s="101" t="s">
        <v>77</v>
      </c>
      <c r="B14" s="101" t="s">
        <v>78</v>
      </c>
      <c r="C14" s="102"/>
    </row>
    <row r="15" spans="1:3" ht="24">
      <c r="A15" s="101" t="s">
        <v>79</v>
      </c>
      <c r="B15" s="101" t="s">
        <v>80</v>
      </c>
      <c r="C15" s="102"/>
    </row>
    <row r="16" spans="1:3" ht="24">
      <c r="A16" s="101" t="s">
        <v>81</v>
      </c>
      <c r="B16" s="101" t="s">
        <v>82</v>
      </c>
      <c r="C16" s="102"/>
    </row>
    <row r="17" spans="1:3" ht="24">
      <c r="A17" s="101" t="s">
        <v>83</v>
      </c>
      <c r="B17" s="101" t="s">
        <v>84</v>
      </c>
      <c r="C17" s="102"/>
    </row>
    <row r="18" spans="1:3">
      <c r="A18" s="101" t="s">
        <v>85</v>
      </c>
      <c r="B18" s="101" t="s">
        <v>86</v>
      </c>
      <c r="C18" s="102"/>
    </row>
    <row r="19" spans="1:3" ht="24">
      <c r="A19" s="101" t="s">
        <v>87</v>
      </c>
      <c r="B19" s="102"/>
      <c r="C19" s="102"/>
    </row>
    <row r="20" spans="1:3">
      <c r="A20" s="101" t="s">
        <v>88</v>
      </c>
      <c r="B20" s="102"/>
      <c r="C20" s="102"/>
    </row>
    <row r="21" spans="1:3" ht="36">
      <c r="A21" s="101" t="s">
        <v>89</v>
      </c>
      <c r="B21" s="102"/>
      <c r="C21" s="102"/>
    </row>
    <row r="23" spans="1:3">
      <c r="A23" s="246" t="s">
        <v>90</v>
      </c>
      <c r="B23" s="245"/>
      <c r="C23" s="24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5"/>
  <sheetViews>
    <sheetView zoomScale="80" zoomScaleNormal="80" workbookViewId="0">
      <selection activeCell="A2" sqref="A2"/>
    </sheetView>
  </sheetViews>
  <sheetFormatPr defaultColWidth="8.90625" defaultRowHeight="14.5"/>
  <cols>
    <col min="1" max="1" width="23.54296875" style="71" customWidth="1"/>
    <col min="2" max="2" width="25.08984375" style="71" customWidth="1"/>
    <col min="3" max="3" width="15.90625" style="76" customWidth="1"/>
    <col min="4" max="4" width="44.54296875" style="71" customWidth="1"/>
    <col min="5" max="16384" width="8.90625" style="71"/>
  </cols>
  <sheetData>
    <row r="1" spans="1:4">
      <c r="A1" s="245" t="s">
        <v>91</v>
      </c>
      <c r="B1" s="245"/>
      <c r="C1" s="247"/>
      <c r="D1" s="245"/>
    </row>
    <row r="3" spans="1:4">
      <c r="A3" s="104" t="s">
        <v>92</v>
      </c>
      <c r="B3" s="104" t="s">
        <v>93</v>
      </c>
      <c r="C3" s="104" t="s">
        <v>94</v>
      </c>
      <c r="D3" s="104" t="s">
        <v>95</v>
      </c>
    </row>
    <row r="4" spans="1:4" ht="48">
      <c r="A4" s="101" t="s">
        <v>96</v>
      </c>
      <c r="B4" s="101" t="s">
        <v>97</v>
      </c>
      <c r="C4" s="103" t="s">
        <v>98</v>
      </c>
      <c r="D4" s="101" t="s">
        <v>99</v>
      </c>
    </row>
    <row r="5" spans="1:4" ht="60">
      <c r="A5" s="101" t="s">
        <v>100</v>
      </c>
      <c r="B5" s="101" t="s">
        <v>85</v>
      </c>
      <c r="C5" s="103" t="s">
        <v>98</v>
      </c>
      <c r="D5" s="101" t="s">
        <v>101</v>
      </c>
    </row>
    <row r="6" spans="1:4" ht="36">
      <c r="A6" s="101" t="s">
        <v>102</v>
      </c>
      <c r="B6" s="101" t="s">
        <v>103</v>
      </c>
      <c r="C6" s="103" t="s">
        <v>98</v>
      </c>
      <c r="D6" s="101" t="s">
        <v>104</v>
      </c>
    </row>
    <row r="7" spans="1:4" ht="84">
      <c r="A7" s="101" t="s">
        <v>105</v>
      </c>
      <c r="B7" s="101" t="s">
        <v>50</v>
      </c>
      <c r="C7" s="103" t="s">
        <v>106</v>
      </c>
      <c r="D7" s="101" t="s">
        <v>107</v>
      </c>
    </row>
    <row r="8" spans="1:4" ht="48">
      <c r="A8" s="101" t="s">
        <v>108</v>
      </c>
      <c r="B8" s="101" t="s">
        <v>109</v>
      </c>
      <c r="C8" s="103" t="s">
        <v>106</v>
      </c>
      <c r="D8" s="101" t="s">
        <v>110</v>
      </c>
    </row>
    <row r="9" spans="1:4" ht="24">
      <c r="A9" s="101" t="s">
        <v>111</v>
      </c>
      <c r="B9" s="101" t="s">
        <v>112</v>
      </c>
      <c r="C9" s="103" t="s">
        <v>106</v>
      </c>
      <c r="D9" s="101" t="s">
        <v>113</v>
      </c>
    </row>
    <row r="10" spans="1:4" ht="24">
      <c r="A10" s="101" t="s">
        <v>114</v>
      </c>
      <c r="B10" s="101" t="s">
        <v>115</v>
      </c>
      <c r="C10" s="103" t="s">
        <v>106</v>
      </c>
      <c r="D10" s="101" t="s">
        <v>116</v>
      </c>
    </row>
    <row r="11" spans="1:4" ht="36">
      <c r="A11" s="101" t="s">
        <v>117</v>
      </c>
      <c r="B11" s="101" t="s">
        <v>118</v>
      </c>
      <c r="C11" s="103" t="s">
        <v>106</v>
      </c>
      <c r="D11" s="101" t="s">
        <v>119</v>
      </c>
    </row>
    <row r="12" spans="1:4" ht="36">
      <c r="A12" s="101" t="s">
        <v>120</v>
      </c>
      <c r="B12" s="101" t="s">
        <v>121</v>
      </c>
      <c r="C12" s="103" t="s">
        <v>106</v>
      </c>
      <c r="D12" s="101" t="s">
        <v>122</v>
      </c>
    </row>
    <row r="13" spans="1:4" ht="24">
      <c r="A13" s="101" t="s">
        <v>123</v>
      </c>
      <c r="B13" s="101" t="s">
        <v>124</v>
      </c>
      <c r="C13" s="103" t="s">
        <v>106</v>
      </c>
      <c r="D13" s="101" t="s">
        <v>125</v>
      </c>
    </row>
    <row r="14" spans="1:4" ht="24">
      <c r="A14" s="101" t="s">
        <v>126</v>
      </c>
      <c r="B14" s="101" t="s">
        <v>74</v>
      </c>
      <c r="C14" s="103" t="s">
        <v>106</v>
      </c>
      <c r="D14" s="101" t="s">
        <v>127</v>
      </c>
    </row>
    <row r="15" spans="1:4" ht="36">
      <c r="A15" s="101" t="s">
        <v>128</v>
      </c>
      <c r="B15" s="101" t="s">
        <v>129</v>
      </c>
      <c r="C15" s="103" t="s">
        <v>106</v>
      </c>
      <c r="D15" s="101" t="s">
        <v>130</v>
      </c>
    </row>
    <row r="16" spans="1:4" ht="36">
      <c r="A16" s="101" t="s">
        <v>131</v>
      </c>
      <c r="B16" s="101" t="s">
        <v>132</v>
      </c>
      <c r="C16" s="103" t="s">
        <v>106</v>
      </c>
      <c r="D16" s="101" t="s">
        <v>133</v>
      </c>
    </row>
    <row r="17" spans="1:4" ht="48">
      <c r="A17" s="101" t="s">
        <v>134</v>
      </c>
      <c r="B17" s="101" t="s">
        <v>135</v>
      </c>
      <c r="C17" s="103" t="s">
        <v>106</v>
      </c>
      <c r="D17" s="101" t="s">
        <v>136</v>
      </c>
    </row>
    <row r="18" spans="1:4" ht="48">
      <c r="A18" s="101" t="s">
        <v>137</v>
      </c>
      <c r="B18" s="101" t="s">
        <v>138</v>
      </c>
      <c r="C18" s="103" t="s">
        <v>139</v>
      </c>
      <c r="D18" s="101" t="s">
        <v>140</v>
      </c>
    </row>
    <row r="19" spans="1:4" ht="24">
      <c r="A19" s="101" t="s">
        <v>141</v>
      </c>
      <c r="B19" s="101" t="s">
        <v>142</v>
      </c>
      <c r="C19" s="103" t="s">
        <v>139</v>
      </c>
      <c r="D19" s="101" t="s">
        <v>143</v>
      </c>
    </row>
    <row r="20" spans="1:4" ht="24">
      <c r="A20" s="101" t="s">
        <v>144</v>
      </c>
      <c r="B20" s="101" t="s">
        <v>63</v>
      </c>
      <c r="C20" s="103" t="s">
        <v>139</v>
      </c>
      <c r="D20" s="101" t="s">
        <v>145</v>
      </c>
    </row>
    <row r="21" spans="1:4" ht="24">
      <c r="A21" s="101" t="s">
        <v>146</v>
      </c>
      <c r="B21" s="101" t="s">
        <v>147</v>
      </c>
      <c r="C21" s="103" t="s">
        <v>139</v>
      </c>
      <c r="D21" s="101" t="s">
        <v>148</v>
      </c>
    </row>
    <row r="22" spans="1:4" ht="36">
      <c r="A22" s="101" t="s">
        <v>149</v>
      </c>
      <c r="B22" s="101" t="s">
        <v>72</v>
      </c>
      <c r="C22" s="103" t="s">
        <v>139</v>
      </c>
      <c r="D22" s="101" t="s">
        <v>150</v>
      </c>
    </row>
    <row r="24" spans="1:4">
      <c r="A24" s="246" t="s">
        <v>151</v>
      </c>
      <c r="B24" s="245"/>
      <c r="C24" s="247"/>
      <c r="D24" s="245"/>
    </row>
    <row r="25" spans="1:4">
      <c r="A25" s="246" t="s">
        <v>152</v>
      </c>
      <c r="B25" s="245"/>
      <c r="C25" s="247"/>
      <c r="D25" s="24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A46"/>
  <sheetViews>
    <sheetView topLeftCell="A27" zoomScale="80" zoomScaleNormal="80" workbookViewId="0">
      <selection activeCell="A28" sqref="A28"/>
    </sheetView>
  </sheetViews>
  <sheetFormatPr defaultColWidth="9.90625" defaultRowHeight="14.5"/>
  <cols>
    <col min="1" max="1" width="9.90625" style="74"/>
    <col min="2" max="2" width="22.90625" style="74" customWidth="1"/>
    <col min="3" max="3" width="9.90625" style="74"/>
    <col min="4" max="4" width="11" style="74" bestFit="1" customWidth="1"/>
    <col min="5" max="5" width="9.90625" style="74"/>
    <col min="6" max="6" width="11" style="74" bestFit="1" customWidth="1"/>
    <col min="7" max="15" width="9.90625" style="74"/>
    <col min="16" max="16" width="18.54296875" style="74" customWidth="1"/>
    <col min="17" max="17" width="28.90625" style="74" customWidth="1"/>
    <col min="18" max="16384" width="9.90625" style="74"/>
  </cols>
  <sheetData>
    <row r="2" spans="1:22">
      <c r="A2" s="248"/>
      <c r="B2" s="248"/>
      <c r="C2" s="249" t="s">
        <v>153</v>
      </c>
      <c r="D2" s="248" t="s">
        <v>154</v>
      </c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9" t="s">
        <v>153</v>
      </c>
      <c r="R2" s="248" t="s">
        <v>154</v>
      </c>
    </row>
    <row r="3" spans="1:22">
      <c r="A3" s="330" t="s">
        <v>155</v>
      </c>
      <c r="B3" s="248" t="s">
        <v>156</v>
      </c>
      <c r="C3" s="250">
        <v>59</v>
      </c>
      <c r="D3" s="248">
        <v>60</v>
      </c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330" t="s">
        <v>155</v>
      </c>
      <c r="P3" s="248" t="s">
        <v>156</v>
      </c>
      <c r="Q3" s="250">
        <v>188</v>
      </c>
      <c r="R3" s="248">
        <v>22</v>
      </c>
    </row>
    <row r="4" spans="1:22">
      <c r="A4" s="330"/>
      <c r="B4" s="248" t="s">
        <v>157</v>
      </c>
      <c r="C4" s="250">
        <v>17</v>
      </c>
      <c r="D4" s="248">
        <v>45</v>
      </c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330"/>
      <c r="P4" s="248" t="s">
        <v>157</v>
      </c>
      <c r="Q4" s="250">
        <v>54</v>
      </c>
      <c r="R4" s="248">
        <v>17</v>
      </c>
    </row>
    <row r="5" spans="1:22">
      <c r="A5" s="330"/>
      <c r="B5" s="248" t="s">
        <v>158</v>
      </c>
      <c r="C5" s="250">
        <v>3</v>
      </c>
      <c r="D5" s="248">
        <v>8</v>
      </c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330"/>
      <c r="P5" s="248" t="s">
        <v>158</v>
      </c>
      <c r="Q5" s="250">
        <v>9</v>
      </c>
      <c r="R5" s="248">
        <v>3</v>
      </c>
    </row>
    <row r="6" spans="1:22">
      <c r="A6" s="330" t="s">
        <v>159</v>
      </c>
      <c r="B6" s="248" t="s">
        <v>160</v>
      </c>
      <c r="C6" s="250">
        <v>48</v>
      </c>
      <c r="D6" s="248">
        <v>44</v>
      </c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330" t="s">
        <v>159</v>
      </c>
      <c r="P6" s="248" t="s">
        <v>160</v>
      </c>
      <c r="Q6" s="250">
        <v>154</v>
      </c>
      <c r="R6" s="248">
        <v>16</v>
      </c>
    </row>
    <row r="7" spans="1:22">
      <c r="A7" s="330"/>
      <c r="B7" s="248" t="s">
        <v>161</v>
      </c>
      <c r="C7" s="250">
        <v>47</v>
      </c>
      <c r="D7" s="248">
        <v>44</v>
      </c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330"/>
      <c r="P7" s="248" t="s">
        <v>161</v>
      </c>
      <c r="Q7" s="250">
        <v>148</v>
      </c>
      <c r="R7" s="248">
        <v>16</v>
      </c>
    </row>
    <row r="8" spans="1:22">
      <c r="A8" s="330"/>
      <c r="B8" s="248" t="s">
        <v>162</v>
      </c>
      <c r="C8" s="250">
        <v>30</v>
      </c>
      <c r="D8" s="248">
        <v>26</v>
      </c>
      <c r="E8" s="248"/>
      <c r="F8" s="248"/>
      <c r="G8" s="248"/>
      <c r="H8" s="248"/>
      <c r="I8" s="248"/>
      <c r="J8" s="248"/>
      <c r="K8" s="248"/>
      <c r="L8" s="248"/>
      <c r="M8" s="248"/>
      <c r="N8" s="248"/>
      <c r="O8" s="330"/>
      <c r="P8" s="248" t="s">
        <v>162</v>
      </c>
      <c r="Q8" s="250">
        <v>96</v>
      </c>
      <c r="R8" s="248">
        <v>10</v>
      </c>
    </row>
    <row r="9" spans="1:22">
      <c r="A9" s="330" t="s">
        <v>163</v>
      </c>
      <c r="B9" s="248" t="s">
        <v>164</v>
      </c>
      <c r="C9" s="250">
        <v>5</v>
      </c>
      <c r="D9" s="248">
        <v>3</v>
      </c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330" t="s">
        <v>163</v>
      </c>
      <c r="P9" s="248" t="s">
        <v>164</v>
      </c>
      <c r="Q9" s="250">
        <v>17</v>
      </c>
      <c r="R9" s="248">
        <v>1</v>
      </c>
    </row>
    <row r="10" spans="1:22">
      <c r="A10" s="330"/>
      <c r="B10" s="248" t="s">
        <v>165</v>
      </c>
      <c r="C10" s="250">
        <v>11</v>
      </c>
      <c r="D10" s="248">
        <v>12</v>
      </c>
      <c r="E10" s="248"/>
      <c r="F10" s="248"/>
      <c r="G10" s="248"/>
      <c r="H10" s="248"/>
      <c r="I10" s="248"/>
      <c r="J10" s="248"/>
      <c r="K10" s="248"/>
      <c r="L10" s="248"/>
      <c r="M10" s="248"/>
      <c r="N10" s="248"/>
      <c r="O10" s="330"/>
      <c r="P10" s="248" t="s">
        <v>165</v>
      </c>
      <c r="Q10" s="250">
        <v>36</v>
      </c>
      <c r="R10" s="248">
        <v>5</v>
      </c>
    </row>
    <row r="11" spans="1:22">
      <c r="A11" s="330"/>
      <c r="B11" s="248" t="s">
        <v>166</v>
      </c>
      <c r="C11" s="250">
        <v>17</v>
      </c>
      <c r="D11" s="248">
        <v>19</v>
      </c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330"/>
      <c r="P11" s="248" t="s">
        <v>166</v>
      </c>
      <c r="Q11" s="250">
        <v>56</v>
      </c>
      <c r="R11" s="248">
        <v>7</v>
      </c>
    </row>
    <row r="12" spans="1:22">
      <c r="A12" s="248" t="s">
        <v>167</v>
      </c>
      <c r="B12" s="248" t="s">
        <v>168</v>
      </c>
      <c r="C12" s="250">
        <v>4</v>
      </c>
      <c r="D12" s="248">
        <v>6</v>
      </c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 t="s">
        <v>167</v>
      </c>
      <c r="P12" s="248" t="s">
        <v>168</v>
      </c>
      <c r="Q12" s="250">
        <v>12</v>
      </c>
      <c r="R12" s="248">
        <v>2</v>
      </c>
    </row>
    <row r="14" spans="1:22">
      <c r="A14" s="248"/>
      <c r="B14" s="248"/>
      <c r="C14" s="331" t="s">
        <v>153</v>
      </c>
      <c r="D14" s="331"/>
      <c r="E14" s="331" t="s">
        <v>154</v>
      </c>
      <c r="F14" s="331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331"/>
      <c r="S14" s="331"/>
      <c r="T14" s="249"/>
      <c r="U14" s="331"/>
      <c r="V14" s="331"/>
    </row>
    <row r="15" spans="1:22">
      <c r="A15" s="248"/>
      <c r="B15" s="248"/>
      <c r="C15" s="248" t="s">
        <v>170</v>
      </c>
      <c r="D15" s="248" t="s">
        <v>171</v>
      </c>
      <c r="E15" s="248" t="s">
        <v>170</v>
      </c>
      <c r="F15" s="248" t="s">
        <v>171</v>
      </c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331"/>
      <c r="T15" s="331"/>
      <c r="U15" s="248"/>
      <c r="V15" s="248"/>
    </row>
    <row r="16" spans="1:22">
      <c r="A16" s="330" t="s">
        <v>155</v>
      </c>
      <c r="B16" s="248" t="s">
        <v>156</v>
      </c>
      <c r="C16" s="250">
        <v>188</v>
      </c>
      <c r="D16" s="251">
        <v>0.59</v>
      </c>
      <c r="E16" s="248">
        <v>22</v>
      </c>
      <c r="F16" s="251">
        <v>0.6</v>
      </c>
      <c r="G16" s="248"/>
      <c r="H16" s="248"/>
      <c r="I16" s="248"/>
      <c r="J16" s="248"/>
      <c r="K16" s="248"/>
      <c r="L16" s="248"/>
      <c r="M16" s="248"/>
      <c r="N16" s="248"/>
      <c r="O16" s="248"/>
      <c r="P16" s="252"/>
      <c r="Q16" s="248"/>
      <c r="R16" s="248"/>
      <c r="S16" s="248"/>
      <c r="T16" s="248"/>
      <c r="U16" s="248"/>
      <c r="V16" s="248"/>
    </row>
    <row r="17" spans="1:27">
      <c r="A17" s="330"/>
      <c r="B17" s="248" t="s">
        <v>157</v>
      </c>
      <c r="C17" s="250">
        <v>54</v>
      </c>
      <c r="D17" s="251">
        <v>0.17</v>
      </c>
      <c r="E17" s="248">
        <v>17</v>
      </c>
      <c r="F17" s="251">
        <v>0.45</v>
      </c>
      <c r="G17" s="248"/>
      <c r="H17" s="248"/>
      <c r="I17" s="248"/>
      <c r="J17" s="248"/>
      <c r="K17" s="248"/>
      <c r="L17" s="248"/>
      <c r="M17" s="248"/>
      <c r="N17" s="248"/>
      <c r="O17" s="248"/>
      <c r="P17" s="252"/>
      <c r="Q17" s="252"/>
      <c r="R17" s="248"/>
      <c r="S17" s="250"/>
      <c r="T17" s="248"/>
      <c r="U17" s="248"/>
      <c r="V17" s="248"/>
    </row>
    <row r="18" spans="1:27">
      <c r="A18" s="330"/>
      <c r="B18" s="248" t="s">
        <v>158</v>
      </c>
      <c r="C18" s="250">
        <v>9</v>
      </c>
      <c r="D18" s="251">
        <v>0.03</v>
      </c>
      <c r="E18" s="248">
        <v>3</v>
      </c>
      <c r="F18" s="251">
        <v>0.08</v>
      </c>
      <c r="G18" s="248"/>
      <c r="H18" s="248"/>
      <c r="I18" s="248"/>
      <c r="J18" s="248"/>
      <c r="K18" s="248"/>
      <c r="L18" s="248"/>
      <c r="M18" s="248"/>
      <c r="N18" s="248"/>
      <c r="O18" s="248"/>
      <c r="P18" s="252"/>
      <c r="Q18" s="252"/>
      <c r="R18" s="248"/>
      <c r="S18" s="250"/>
      <c r="T18" s="248"/>
      <c r="U18" s="248"/>
      <c r="V18" s="248"/>
    </row>
    <row r="19" spans="1:27">
      <c r="A19" s="330" t="s">
        <v>159</v>
      </c>
      <c r="B19" s="248" t="s">
        <v>160</v>
      </c>
      <c r="C19" s="250">
        <v>154</v>
      </c>
      <c r="D19" s="251">
        <v>0.48</v>
      </c>
      <c r="E19" s="248">
        <v>16</v>
      </c>
      <c r="F19" s="251">
        <v>0.44</v>
      </c>
      <c r="G19" s="248"/>
      <c r="H19" s="248"/>
      <c r="I19" s="248"/>
      <c r="J19" s="248"/>
      <c r="K19" s="248"/>
      <c r="L19" s="248"/>
      <c r="M19" s="248"/>
      <c r="N19" s="248"/>
      <c r="O19" s="248"/>
      <c r="P19" s="252"/>
      <c r="Q19" s="252"/>
      <c r="R19" s="248"/>
      <c r="S19" s="250"/>
      <c r="T19" s="248"/>
      <c r="U19" s="248"/>
      <c r="V19" s="248"/>
    </row>
    <row r="20" spans="1:27">
      <c r="A20" s="330"/>
      <c r="B20" s="248" t="s">
        <v>161</v>
      </c>
      <c r="C20" s="250">
        <v>148</v>
      </c>
      <c r="D20" s="251">
        <v>0.47</v>
      </c>
      <c r="E20" s="248">
        <v>16</v>
      </c>
      <c r="F20" s="251">
        <v>0.44</v>
      </c>
      <c r="G20" s="248"/>
      <c r="H20" s="248"/>
      <c r="I20" s="248"/>
      <c r="J20" s="248"/>
      <c r="K20" s="248"/>
      <c r="L20" s="248"/>
      <c r="M20" s="248"/>
      <c r="N20" s="248"/>
      <c r="O20" s="248"/>
      <c r="P20" s="252"/>
      <c r="Q20" s="252"/>
      <c r="R20" s="248"/>
      <c r="S20" s="250"/>
      <c r="T20" s="248"/>
      <c r="U20" s="248"/>
      <c r="V20" s="248"/>
    </row>
    <row r="21" spans="1:27">
      <c r="A21" s="330"/>
      <c r="B21" s="248" t="s">
        <v>162</v>
      </c>
      <c r="C21" s="250">
        <v>96</v>
      </c>
      <c r="D21" s="251">
        <v>0.3</v>
      </c>
      <c r="E21" s="248">
        <v>10</v>
      </c>
      <c r="F21" s="251">
        <v>0.26</v>
      </c>
      <c r="G21" s="248"/>
      <c r="H21" s="248"/>
      <c r="I21" s="248"/>
      <c r="J21" s="248"/>
      <c r="K21" s="248"/>
      <c r="L21" s="248" t="s">
        <v>153</v>
      </c>
      <c r="M21" s="248" t="s">
        <v>172</v>
      </c>
      <c r="N21" s="248"/>
      <c r="O21" s="248"/>
      <c r="P21" s="252"/>
      <c r="Q21" s="252"/>
      <c r="R21" s="248"/>
      <c r="S21" s="250"/>
      <c r="T21" s="248"/>
      <c r="U21" s="248"/>
      <c r="V21" s="248"/>
    </row>
    <row r="22" spans="1:27">
      <c r="A22" s="330" t="s">
        <v>163</v>
      </c>
      <c r="B22" s="248" t="s">
        <v>164</v>
      </c>
      <c r="C22" s="250">
        <v>17</v>
      </c>
      <c r="D22" s="251">
        <v>0.05</v>
      </c>
      <c r="E22" s="248">
        <v>1</v>
      </c>
      <c r="F22" s="251">
        <v>0.03</v>
      </c>
      <c r="G22" s="248"/>
      <c r="H22" s="248"/>
      <c r="I22" s="248"/>
      <c r="J22" s="248"/>
      <c r="K22" s="248" t="s">
        <v>173</v>
      </c>
      <c r="L22" s="248">
        <v>317</v>
      </c>
      <c r="M22" s="248">
        <v>37</v>
      </c>
      <c r="N22" s="248"/>
      <c r="O22" s="248"/>
      <c r="P22" s="248"/>
      <c r="Q22" s="248"/>
      <c r="R22" s="248"/>
      <c r="S22" s="248"/>
      <c r="T22" s="248"/>
      <c r="U22" s="248"/>
      <c r="V22" s="248"/>
    </row>
    <row r="23" spans="1:27">
      <c r="A23" s="330"/>
      <c r="B23" s="248" t="s">
        <v>165</v>
      </c>
      <c r="C23" s="250">
        <v>36</v>
      </c>
      <c r="D23" s="251">
        <v>0.11</v>
      </c>
      <c r="E23" s="248">
        <v>5</v>
      </c>
      <c r="F23" s="251">
        <v>0.12</v>
      </c>
      <c r="G23" s="248"/>
      <c r="H23" s="248"/>
      <c r="I23" s="248"/>
      <c r="J23" s="248"/>
      <c r="K23" s="248" t="s">
        <v>174</v>
      </c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</row>
    <row r="24" spans="1:27">
      <c r="A24" s="330"/>
      <c r="B24" s="248" t="s">
        <v>166</v>
      </c>
      <c r="C24" s="250">
        <v>56</v>
      </c>
      <c r="D24" s="251">
        <v>0.17</v>
      </c>
      <c r="E24" s="248">
        <v>7</v>
      </c>
      <c r="F24" s="251">
        <v>0.19</v>
      </c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</row>
    <row r="25" spans="1:27">
      <c r="A25" s="248" t="s">
        <v>167</v>
      </c>
      <c r="B25" s="248" t="s">
        <v>168</v>
      </c>
      <c r="C25" s="250">
        <v>12</v>
      </c>
      <c r="D25" s="251">
        <v>0.04</v>
      </c>
      <c r="E25" s="248">
        <v>2</v>
      </c>
      <c r="F25" s="251">
        <v>0.06</v>
      </c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</row>
    <row r="26" spans="1:27">
      <c r="A26" s="248"/>
      <c r="B26" s="248"/>
      <c r="C26" s="248"/>
      <c r="D26" s="248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</row>
    <row r="27" spans="1:27">
      <c r="A27" s="323" t="s">
        <v>169</v>
      </c>
      <c r="P27" s="248"/>
      <c r="Q27" s="248"/>
      <c r="R27" s="248"/>
      <c r="S27" s="248"/>
      <c r="T27" s="248"/>
      <c r="U27" s="248"/>
      <c r="V27" s="248"/>
    </row>
    <row r="28" spans="1:27">
      <c r="Q28" s="248"/>
      <c r="R28" s="248"/>
      <c r="S28" s="249"/>
      <c r="T28" s="249"/>
      <c r="U28" s="248"/>
      <c r="V28" s="248"/>
      <c r="W28" s="248"/>
      <c r="X28" s="248"/>
      <c r="Y28" s="248"/>
      <c r="Z28" s="248"/>
      <c r="AA28" s="248"/>
    </row>
    <row r="30" spans="1:27">
      <c r="Q30" s="252"/>
      <c r="R30" s="248"/>
      <c r="S30" s="251"/>
      <c r="T30" s="251"/>
      <c r="U30" s="248"/>
      <c r="V30" s="253"/>
      <c r="W30" s="253"/>
      <c r="X30" s="330"/>
      <c r="Y30" s="330"/>
      <c r="Z30" s="330"/>
      <c r="AA30" s="248"/>
    </row>
    <row r="31" spans="1:27">
      <c r="Q31" s="252"/>
      <c r="R31" s="248"/>
      <c r="S31" s="251"/>
      <c r="T31" s="251"/>
      <c r="U31" s="248"/>
      <c r="V31" s="248"/>
      <c r="W31" s="248"/>
      <c r="X31" s="248"/>
      <c r="Y31" s="248"/>
      <c r="Z31" s="248"/>
      <c r="AA31" s="248"/>
    </row>
    <row r="32" spans="1:27">
      <c r="Q32" s="252"/>
      <c r="R32" s="248"/>
      <c r="S32" s="251"/>
      <c r="T32" s="251"/>
      <c r="U32" s="248"/>
      <c r="V32" s="250"/>
      <c r="W32" s="250"/>
      <c r="X32" s="250"/>
      <c r="Y32" s="250"/>
      <c r="Z32" s="250"/>
      <c r="AA32" s="250"/>
    </row>
    <row r="33" spans="1:27">
      <c r="Q33" s="252"/>
      <c r="R33" s="248"/>
      <c r="S33" s="251"/>
      <c r="T33" s="251"/>
      <c r="U33" s="248"/>
      <c r="V33" s="248"/>
      <c r="W33" s="248"/>
      <c r="X33" s="248"/>
      <c r="Y33" s="248"/>
      <c r="Z33" s="248"/>
      <c r="AA33" s="248"/>
    </row>
    <row r="34" spans="1:27">
      <c r="Q34" s="252"/>
      <c r="R34" s="248"/>
      <c r="S34" s="251"/>
      <c r="T34" s="251"/>
      <c r="U34" s="248"/>
      <c r="V34" s="251"/>
      <c r="W34" s="251"/>
      <c r="X34" s="251"/>
      <c r="Y34" s="251"/>
      <c r="Z34" s="251"/>
      <c r="AA34" s="251"/>
    </row>
    <row r="35" spans="1:27">
      <c r="Q35" s="252"/>
      <c r="R35" s="248"/>
      <c r="S35" s="251"/>
      <c r="T35" s="251"/>
      <c r="U35" s="248"/>
      <c r="V35" s="251"/>
      <c r="W35" s="251"/>
      <c r="X35" s="251"/>
      <c r="Y35" s="251"/>
      <c r="Z35" s="251"/>
      <c r="AA35" s="251"/>
    </row>
    <row r="36" spans="1:27">
      <c r="Q36" s="252"/>
      <c r="R36" s="248"/>
      <c r="S36" s="251"/>
      <c r="T36" s="251"/>
      <c r="U36" s="248"/>
      <c r="V36" s="248"/>
      <c r="W36" s="248"/>
      <c r="X36" s="248"/>
      <c r="Y36" s="248"/>
      <c r="Z36" s="248"/>
      <c r="AA36" s="248"/>
    </row>
    <row r="37" spans="1:27">
      <c r="Q37" s="252"/>
      <c r="R37" s="248"/>
      <c r="S37" s="251"/>
      <c r="T37" s="251"/>
      <c r="U37" s="248"/>
      <c r="V37" s="248"/>
      <c r="W37" s="248"/>
      <c r="X37" s="248"/>
      <c r="Y37" s="248"/>
      <c r="Z37" s="248"/>
      <c r="AA37" s="248"/>
    </row>
    <row r="38" spans="1:27">
      <c r="Q38" s="252"/>
      <c r="R38" s="248"/>
      <c r="S38" s="251"/>
      <c r="T38" s="251"/>
      <c r="U38" s="248"/>
      <c r="V38" s="248"/>
      <c r="W38" s="248"/>
      <c r="X38" s="248"/>
      <c r="Y38" s="248"/>
      <c r="Z38" s="248"/>
      <c r="AA38" s="248"/>
    </row>
    <row r="39" spans="1:27">
      <c r="Q39" s="248"/>
      <c r="R39" s="248"/>
      <c r="S39" s="251"/>
      <c r="T39" s="251"/>
      <c r="U39" s="248"/>
      <c r="V39" s="248"/>
      <c r="W39" s="248"/>
      <c r="X39" s="248"/>
      <c r="Y39" s="248"/>
      <c r="Z39" s="248"/>
      <c r="AA39" s="248"/>
    </row>
    <row r="45" spans="1:27">
      <c r="A45" s="248" t="s">
        <v>175</v>
      </c>
    </row>
    <row r="46" spans="1:27">
      <c r="A46" s="75" t="s">
        <v>176</v>
      </c>
    </row>
  </sheetData>
  <mergeCells count="15">
    <mergeCell ref="A16:A18"/>
    <mergeCell ref="A19:A21"/>
    <mergeCell ref="X30:Z30"/>
    <mergeCell ref="C14:D14"/>
    <mergeCell ref="E14:F14"/>
    <mergeCell ref="R14:S14"/>
    <mergeCell ref="U14:V14"/>
    <mergeCell ref="S15:T15"/>
    <mergeCell ref="A22:A24"/>
    <mergeCell ref="A3:A5"/>
    <mergeCell ref="O3:O5"/>
    <mergeCell ref="A6:A8"/>
    <mergeCell ref="O6:O8"/>
    <mergeCell ref="A9:A11"/>
    <mergeCell ref="O9:O1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28</vt:i4>
      </vt:variant>
      <vt:variant>
        <vt:lpstr>Intervalli denominati</vt:lpstr>
      </vt:variant>
      <vt:variant>
        <vt:i4>4</vt:i4>
      </vt:variant>
    </vt:vector>
  </HeadingPairs>
  <TitlesOfParts>
    <vt:vector size="32" baseType="lpstr">
      <vt:lpstr>t1</vt:lpstr>
      <vt:lpstr>f1</vt:lpstr>
      <vt:lpstr>f2</vt:lpstr>
      <vt:lpstr>f3</vt:lpstr>
      <vt:lpstr>f4</vt:lpstr>
      <vt:lpstr>f5</vt:lpstr>
      <vt:lpstr>t2</vt:lpstr>
      <vt:lpstr>t3</vt:lpstr>
      <vt:lpstr>f6</vt:lpstr>
      <vt:lpstr>t4</vt:lpstr>
      <vt:lpstr>t5</vt:lpstr>
      <vt:lpstr>t6</vt:lpstr>
      <vt:lpstr>t7</vt:lpstr>
      <vt:lpstr>f7</vt:lpstr>
      <vt:lpstr>f8</vt:lpstr>
      <vt:lpstr>t8</vt:lpstr>
      <vt:lpstr>t9</vt:lpstr>
      <vt:lpstr>f9</vt:lpstr>
      <vt:lpstr>f10</vt:lpstr>
      <vt:lpstr>f11</vt:lpstr>
      <vt:lpstr>f12</vt:lpstr>
      <vt:lpstr>f13</vt:lpstr>
      <vt:lpstr>f14</vt:lpstr>
      <vt:lpstr>f15</vt:lpstr>
      <vt:lpstr>f16</vt:lpstr>
      <vt:lpstr>f17</vt:lpstr>
      <vt:lpstr>f18</vt:lpstr>
      <vt:lpstr>f19</vt:lpstr>
      <vt:lpstr>'t3'!_Hlk181177977</vt:lpstr>
      <vt:lpstr>'t3'!_Hlk181178101</vt:lpstr>
      <vt:lpstr>'t2'!_Ref164084605</vt:lpstr>
      <vt:lpstr>'t3'!_Ref178007794</vt:lpstr>
    </vt:vector>
  </TitlesOfParts>
  <Company>Inea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</dc:creator>
  <cp:lastModifiedBy>Marco Amato (CREA-PB)</cp:lastModifiedBy>
  <cp:revision/>
  <dcterms:created xsi:type="dcterms:W3CDTF">2010-09-28T08:45:15Z</dcterms:created>
  <dcterms:modified xsi:type="dcterms:W3CDTF">2024-12-18T14:42:37Z</dcterms:modified>
</cp:coreProperties>
</file>